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281" windowWidth="9180" windowHeight="12090" tabRatio="835" activeTab="0"/>
  </bookViews>
  <sheets>
    <sheet name="Cover" sheetId="1" r:id="rId1"/>
    <sheet name="Financial Data" sheetId="2" r:id="rId2"/>
    <sheet name="Segment" sheetId="3" r:id="rId3"/>
    <sheet name="Sales by Product" sheetId="4" r:id="rId4"/>
    <sheet name="Sales by Region" sheetId="5" r:id="rId5"/>
    <sheet name="BS1" sheetId="6" r:id="rId6"/>
    <sheet name="BS2" sheetId="7" r:id="rId7"/>
    <sheet name="PL" sheetId="8" r:id="rId8"/>
    <sheet name="CF" sheetId="9" r:id="rId9"/>
  </sheets>
  <definedNames>
    <definedName name="_xlnm.Print_Area" localSheetId="5">'BS1'!$B$1:$AB$39</definedName>
    <definedName name="_xlnm.Print_Area" localSheetId="6">'BS2'!$S$1:$AF$38</definedName>
    <definedName name="_xlnm.Print_Area" localSheetId="8">'CF'!$A$1:$U$14</definedName>
    <definedName name="_xlnm.Print_Area" localSheetId="0">'Cover'!$A$1:$P$29</definedName>
    <definedName name="_xlnm.Print_Area" localSheetId="1">'Financial Data'!$A$1:$V$36</definedName>
    <definedName name="_xlnm.Print_Area" localSheetId="7">'PL'!$B$1:$X$34</definedName>
    <definedName name="_xlnm.Print_Area" localSheetId="3">'Sales by Product'!$M$1:$AN$40</definedName>
    <definedName name="_xlnm.Print_Area" localSheetId="4">'Sales by Region'!$O$1:$AK$19</definedName>
    <definedName name="_xlnm.Print_Area" localSheetId="2">'Segment'!$H$1:$AM$33</definedName>
  </definedNames>
  <calcPr fullCalcOnLoad="1"/>
</workbook>
</file>

<file path=xl/sharedStrings.xml><?xml version="1.0" encoding="utf-8"?>
<sst xmlns="http://schemas.openxmlformats.org/spreadsheetml/2006/main" count="583" uniqueCount="260">
  <si>
    <t xml:space="preserve">― </t>
  </si>
  <si>
    <t xml:space="preserve">― </t>
  </si>
  <si>
    <t>SHARP CORPORATION</t>
  </si>
  <si>
    <t>CONSOLIDATED BALANCE SHEETS</t>
  </si>
  <si>
    <t>CONSOLIDATED STATEMENTS OF CASH FLOWS</t>
  </si>
  <si>
    <t>SALES BY REGION</t>
  </si>
  <si>
    <t>Net Sales</t>
  </si>
  <si>
    <t>(Millions of yen)</t>
  </si>
  <si>
    <t>Operating Income (Loss)</t>
  </si>
  <si>
    <t>Net Income (Loss)</t>
  </si>
  <si>
    <t>Capital Investment</t>
  </si>
  <si>
    <t>(Millions of yen)</t>
  </si>
  <si>
    <t>Depreciation and Amortization</t>
  </si>
  <si>
    <t>R&amp;D Expenditures</t>
  </si>
  <si>
    <t>Return on Equity [ROE]</t>
  </si>
  <si>
    <t>(%)</t>
  </si>
  <si>
    <t>Return on Assets [ROA]</t>
  </si>
  <si>
    <t>Total Assets Turnover</t>
  </si>
  <si>
    <t>(Times)</t>
  </si>
  <si>
    <t>Inventory Ratio against Monthly Turnover</t>
  </si>
  <si>
    <t>(Months)</t>
  </si>
  <si>
    <t>Number of Employees</t>
  </si>
  <si>
    <t>Equity Ratio</t>
  </si>
  <si>
    <t>Debt / Equity Ratio</t>
  </si>
  <si>
    <t>Free Cash Flows</t>
  </si>
  <si>
    <t>Pay-out Ratio</t>
  </si>
  <si>
    <t>Cash Dividends per Share</t>
  </si>
  <si>
    <t>(Yen)</t>
  </si>
  <si>
    <t>Net Assets per Share</t>
  </si>
  <si>
    <t>Common Stock Price (High)</t>
  </si>
  <si>
    <t>Common Stock Price (Low)</t>
  </si>
  <si>
    <t>Market Capitalization (at the end of March)</t>
  </si>
  <si>
    <t>Price Earnings Ratio [PER]</t>
  </si>
  <si>
    <t>Price Book Value Ratio [PBR]</t>
  </si>
  <si>
    <t>Equity</t>
  </si>
  <si>
    <t>Total Assets</t>
  </si>
  <si>
    <t xml:space="preserve">Net Income (Loss) / Average Equity </t>
  </si>
  <si>
    <t>Net Income (Loss) / Average Total Assets</t>
  </si>
  <si>
    <t>Net Sales / Total Assets</t>
  </si>
  <si>
    <t>Inventories / (Net Sales / 12)</t>
  </si>
  <si>
    <t xml:space="preserve">Equity / Number of Shares Outstanding </t>
  </si>
  <si>
    <t>Cash Dividends per Share / Net Income per Share</t>
  </si>
  <si>
    <t>NOTE</t>
  </si>
  <si>
    <t>Tokyo Stock Exchange</t>
  </si>
  <si>
    <t>Equity / Total Assets</t>
  </si>
  <si>
    <t>Interest-Bearing Debt</t>
  </si>
  <si>
    <t xml:space="preserve">Interest-Bearing Debt / Equity </t>
  </si>
  <si>
    <t>Net Income (Loss) / Average Number of Shares Outstanding</t>
  </si>
  <si>
    <t xml:space="preserve">― </t>
  </si>
  <si>
    <t>Sharp Corporation and Consolidated Subsidiaries (at the end of March)</t>
  </si>
  <si>
    <t>Common Stock Price (at the end of March)</t>
  </si>
  <si>
    <t>Common Stock Price × Number of Shares Outstanding</t>
  </si>
  <si>
    <t>Common Stock Price (at the end of March) / Net Income per Share</t>
  </si>
  <si>
    <t>Common Stock Price (at the end of March) / Net Assets per Share</t>
  </si>
  <si>
    <t>Consumer / Information Products</t>
  </si>
  <si>
    <t>Electronic Components</t>
  </si>
  <si>
    <t xml:space="preserve">Total </t>
  </si>
  <si>
    <t>Elimination</t>
  </si>
  <si>
    <t>Consolidated</t>
  </si>
  <si>
    <t>Audio-Visual and Communication Equipment</t>
  </si>
  <si>
    <t>Health and Environmental Equipment</t>
  </si>
  <si>
    <t>Information Equipment</t>
  </si>
  <si>
    <t>LCDs</t>
  </si>
  <si>
    <t>Solar Cells</t>
  </si>
  <si>
    <t>Other Electronic Devices</t>
  </si>
  <si>
    <t>Net Sales</t>
  </si>
  <si>
    <t>Health and Environmental Equipment</t>
  </si>
  <si>
    <t>Adjustments</t>
  </si>
  <si>
    <t>Operating Income (Loss)</t>
  </si>
  <si>
    <t>Operating Income</t>
  </si>
  <si>
    <t>(Millions of yen)</t>
  </si>
  <si>
    <t>Adjustments</t>
  </si>
  <si>
    <t xml:space="preserve">Electronic Components </t>
  </si>
  <si>
    <t>Total</t>
  </si>
  <si>
    <t>Domestic</t>
  </si>
  <si>
    <t>Overseas</t>
  </si>
  <si>
    <r>
      <rPr>
        <sz val="7"/>
        <rFont val="ＭＳ Ｐゴシック"/>
        <family val="3"/>
      </rPr>
      <t>ＡＶ機器</t>
    </r>
  </si>
  <si>
    <r>
      <rPr>
        <sz val="7"/>
        <rFont val="ＭＳ Ｐゴシック"/>
        <family val="3"/>
      </rPr>
      <t>（百万円）</t>
    </r>
  </si>
  <si>
    <r>
      <rPr>
        <sz val="8"/>
        <rFont val="ＭＳ Ｐゴシック"/>
        <family val="3"/>
      </rPr>
      <t>ＡＶ・通信機器</t>
    </r>
  </si>
  <si>
    <r>
      <rPr>
        <sz val="8"/>
        <rFont val="ＭＳ Ｐゴシック"/>
        <family val="3"/>
      </rPr>
      <t>（百万円）</t>
    </r>
  </si>
  <si>
    <r>
      <rPr>
        <sz val="7"/>
        <rFont val="ＭＳ Ｐゴシック"/>
        <family val="3"/>
      </rPr>
      <t>電化機器</t>
    </r>
  </si>
  <si>
    <r>
      <rPr>
        <sz val="8"/>
        <rFont val="ＭＳ Ｐゴシック"/>
        <family val="3"/>
      </rPr>
      <t>電化機器</t>
    </r>
  </si>
  <si>
    <r>
      <rPr>
        <sz val="7"/>
        <rFont val="ＭＳ Ｐゴシック"/>
        <family val="3"/>
      </rPr>
      <t>通信・情報機器</t>
    </r>
  </si>
  <si>
    <r>
      <rPr>
        <sz val="8"/>
        <rFont val="ＭＳ Ｐゴシック"/>
        <family val="3"/>
      </rPr>
      <t>情報機器</t>
    </r>
  </si>
  <si>
    <r>
      <rPr>
        <b/>
        <sz val="7"/>
        <rFont val="ＭＳ Ｐゴシック"/>
        <family val="3"/>
      </rPr>
      <t>ｴﾚｸﾄﾛﾆｸｽ機器　計</t>
    </r>
  </si>
  <si>
    <r>
      <rPr>
        <b/>
        <sz val="7"/>
        <rFont val="ＭＳ Ｐゴシック"/>
        <family val="3"/>
      </rPr>
      <t>（百万円）</t>
    </r>
  </si>
  <si>
    <r>
      <rPr>
        <b/>
        <sz val="8"/>
        <rFont val="ＭＳ Ｐゴシック"/>
        <family val="3"/>
      </rPr>
      <t>ｴﾚｸﾄﾛﾆｸｽ機器　計</t>
    </r>
  </si>
  <si>
    <r>
      <rPr>
        <b/>
        <sz val="8"/>
        <rFont val="ＭＳ Ｐゴシック"/>
        <family val="3"/>
      </rPr>
      <t>（百万円）</t>
    </r>
  </si>
  <si>
    <r>
      <rPr>
        <sz val="8"/>
        <rFont val="ＭＳ Ｐゴシック"/>
        <family val="3"/>
      </rPr>
      <t>ＩＣ</t>
    </r>
  </si>
  <si>
    <r>
      <rPr>
        <sz val="8"/>
        <rFont val="ＭＳ Ｐゴシック"/>
        <family val="3"/>
      </rPr>
      <t>ＬＳＩ</t>
    </r>
  </si>
  <si>
    <r>
      <rPr>
        <sz val="8"/>
        <rFont val="ＭＳ Ｐゴシック"/>
        <family val="3"/>
      </rPr>
      <t>液晶</t>
    </r>
  </si>
  <si>
    <r>
      <rPr>
        <sz val="8"/>
        <rFont val="ＭＳ Ｐゴシック"/>
        <family val="3"/>
      </rPr>
      <t>その他電子部品等</t>
    </r>
  </si>
  <si>
    <r>
      <rPr>
        <b/>
        <sz val="7"/>
        <rFont val="ＭＳ Ｐゴシック"/>
        <family val="3"/>
      </rPr>
      <t>電子部品等計</t>
    </r>
  </si>
  <si>
    <r>
      <rPr>
        <b/>
        <sz val="8"/>
        <rFont val="ＭＳ Ｐゴシック"/>
        <family val="3"/>
      </rPr>
      <t>電子部品等計</t>
    </r>
  </si>
  <si>
    <r>
      <rPr>
        <b/>
        <sz val="8"/>
        <rFont val="ＭＳ Ｐゴシック"/>
        <family val="3"/>
      </rPr>
      <t>電子部品　計</t>
    </r>
  </si>
  <si>
    <r>
      <rPr>
        <b/>
        <sz val="8"/>
        <rFont val="ＭＳ Ｐゴシック"/>
        <family val="3"/>
      </rPr>
      <t>合計</t>
    </r>
  </si>
  <si>
    <t>Japan</t>
  </si>
  <si>
    <t>The Americas</t>
  </si>
  <si>
    <t>Europe</t>
  </si>
  <si>
    <t>China</t>
  </si>
  <si>
    <t>Other</t>
  </si>
  <si>
    <r>
      <rPr>
        <sz val="9"/>
        <rFont val="ＭＳ Ｐゴシック"/>
        <family val="3"/>
      </rPr>
      <t>北米</t>
    </r>
  </si>
  <si>
    <r>
      <rPr>
        <sz val="9"/>
        <rFont val="ＭＳ Ｐゴシック"/>
        <family val="3"/>
      </rPr>
      <t>（百万円）</t>
    </r>
  </si>
  <si>
    <r>
      <rPr>
        <sz val="9"/>
        <rFont val="ＭＳ Ｐゴシック"/>
        <family val="3"/>
      </rPr>
      <t>日本</t>
    </r>
  </si>
  <si>
    <r>
      <rPr>
        <sz val="9"/>
        <rFont val="ＭＳ Ｐゴシック"/>
        <family val="3"/>
      </rPr>
      <t>米州</t>
    </r>
  </si>
  <si>
    <r>
      <rPr>
        <sz val="9"/>
        <rFont val="ＭＳ Ｐゴシック"/>
        <family val="3"/>
      </rPr>
      <t>欧州</t>
    </r>
  </si>
  <si>
    <r>
      <rPr>
        <sz val="9"/>
        <rFont val="ＭＳ Ｐゴシック"/>
        <family val="3"/>
      </rPr>
      <t>アジア</t>
    </r>
  </si>
  <si>
    <r>
      <rPr>
        <sz val="9"/>
        <rFont val="ＭＳ Ｐゴシック"/>
        <family val="3"/>
      </rPr>
      <t>その他</t>
    </r>
  </si>
  <si>
    <r>
      <rPr>
        <b/>
        <sz val="9"/>
        <rFont val="ＭＳ Ｐゴシック"/>
        <family val="3"/>
      </rPr>
      <t>合計</t>
    </r>
  </si>
  <si>
    <r>
      <rPr>
        <b/>
        <sz val="9"/>
        <rFont val="ＭＳ Ｐゴシック"/>
        <family val="3"/>
      </rPr>
      <t>（百万円）</t>
    </r>
  </si>
  <si>
    <r>
      <rPr>
        <sz val="8"/>
        <rFont val="ＭＳ Ｐ明朝"/>
        <family val="1"/>
      </rPr>
      <t>※各区分に属する主な国又は地域</t>
    </r>
  </si>
  <si>
    <r>
      <rPr>
        <sz val="8"/>
        <rFont val="ＭＳ Ｐ明朝"/>
        <family val="1"/>
      </rPr>
      <t>・米州･･････････････・・・・・・・</t>
    </r>
  </si>
  <si>
    <r>
      <rPr>
        <sz val="8"/>
        <rFont val="ＭＳ Ｐ明朝"/>
        <family val="1"/>
      </rPr>
      <t>米国、カナダ、中南米</t>
    </r>
  </si>
  <si>
    <r>
      <rPr>
        <sz val="8"/>
        <rFont val="ＭＳ Ｐ明朝"/>
        <family val="1"/>
      </rPr>
      <t>・欧州････････････････・・・・・・・・・・・・</t>
    </r>
  </si>
  <si>
    <r>
      <rPr>
        <sz val="8"/>
        <rFont val="ＭＳ Ｐ明朝"/>
        <family val="1"/>
      </rPr>
      <t>ドイツ、イギリス、スペイン、フランス、イタリア</t>
    </r>
  </si>
  <si>
    <r>
      <rPr>
        <sz val="8"/>
        <rFont val="ＭＳ Ｐ明朝"/>
        <family val="1"/>
      </rPr>
      <t>マレーシア、フィリピン</t>
    </r>
  </si>
  <si>
    <r>
      <rPr>
        <sz val="8"/>
        <rFont val="ＭＳ Ｐ明朝"/>
        <family val="1"/>
      </rPr>
      <t>中南米、中近東、大洋州、アフリカ</t>
    </r>
  </si>
  <si>
    <t>ASSETS</t>
  </si>
  <si>
    <t>Current Assets :</t>
  </si>
  <si>
    <t xml:space="preserve">Cash and cash equivalents </t>
  </si>
  <si>
    <t>Time deposits</t>
  </si>
  <si>
    <t xml:space="preserve"> </t>
  </si>
  <si>
    <t>Trade</t>
  </si>
  <si>
    <t>Nonconsolidated subsidiaries and affiliates</t>
  </si>
  <si>
    <t>Allowance for doubtful receivables</t>
  </si>
  <si>
    <t>Inventories</t>
  </si>
  <si>
    <t>Deferred tax assets</t>
  </si>
  <si>
    <t>Other current assets</t>
  </si>
  <si>
    <t xml:space="preserve">    Total current assets</t>
  </si>
  <si>
    <t xml:space="preserve">Land </t>
  </si>
  <si>
    <t xml:space="preserve">Buildings and structures </t>
  </si>
  <si>
    <t>Construction in progress</t>
  </si>
  <si>
    <t>Less accumulated depreciation</t>
  </si>
  <si>
    <t>Investments and Other Assets :</t>
  </si>
  <si>
    <t>Investments in securities</t>
  </si>
  <si>
    <t>Bond issue cost</t>
  </si>
  <si>
    <t>Other assets</t>
  </si>
  <si>
    <t>Foreign Currency Translation Adjustments</t>
  </si>
  <si>
    <t>LIABILITIES AND NET ASSETS</t>
  </si>
  <si>
    <t>Current Liabilities :</t>
  </si>
  <si>
    <t>Short-term borrowings, including current portion of</t>
  </si>
  <si>
    <t>long-term debt</t>
  </si>
  <si>
    <t>Construction and other</t>
  </si>
  <si>
    <t>Accrued expenses</t>
  </si>
  <si>
    <t>Income taxes</t>
  </si>
  <si>
    <t>Other current liabilities</t>
  </si>
  <si>
    <t xml:space="preserve">  Total current liabilities</t>
  </si>
  <si>
    <t>Long-term Liabilities :</t>
  </si>
  <si>
    <t>Long-term debt</t>
  </si>
  <si>
    <t xml:space="preserve">Allowance for severance and pension benefits </t>
  </si>
  <si>
    <t>Deferred tax liablilities</t>
  </si>
  <si>
    <t>Other long-term liabilities</t>
  </si>
  <si>
    <t>Minority Interests</t>
  </si>
  <si>
    <t>Net Assets :</t>
  </si>
  <si>
    <t>Common stock</t>
  </si>
  <si>
    <t>Capital surplus</t>
  </si>
  <si>
    <t>Retained earnings</t>
  </si>
  <si>
    <t>Shareholders' Equity :</t>
  </si>
  <si>
    <t>Less cost of treasury stock</t>
  </si>
  <si>
    <t>Net unrealized holding gains (losses) on securities</t>
  </si>
  <si>
    <t>Deferred gains (losses) on hedges</t>
  </si>
  <si>
    <t>Foreign currency translation adjustments</t>
  </si>
  <si>
    <t>Pention liability adjustment of foreign subsidiaries</t>
  </si>
  <si>
    <t>Minority interests</t>
  </si>
  <si>
    <t xml:space="preserve">  Total shareholders' equity</t>
  </si>
  <si>
    <t xml:space="preserve">Net Sales </t>
  </si>
  <si>
    <t>Cost of Sales</t>
  </si>
  <si>
    <t>Gross profit</t>
  </si>
  <si>
    <t>Selling, General and Administrative Expenses</t>
  </si>
  <si>
    <t>Operating income (loss)</t>
  </si>
  <si>
    <t>Other Income (Expenses) :</t>
  </si>
  <si>
    <t xml:space="preserve">Interest and dividends income </t>
  </si>
  <si>
    <t>Interest expenses</t>
  </si>
  <si>
    <t>Loss on disposal of inventory</t>
  </si>
  <si>
    <t>Loss on suspension of large size LCD plant operation</t>
  </si>
  <si>
    <t>Restructuring charges</t>
  </si>
  <si>
    <t>Settlement package</t>
  </si>
  <si>
    <t>Other, net</t>
  </si>
  <si>
    <t>Income (loss) before income taxes and minority interests</t>
  </si>
  <si>
    <t>Income Taxes :</t>
  </si>
  <si>
    <t>Current</t>
  </si>
  <si>
    <t>Deferred</t>
  </si>
  <si>
    <t xml:space="preserve">Income (loss) before minority interests </t>
  </si>
  <si>
    <t>Minority Interests in Income of Consolidated Subsidiaries</t>
  </si>
  <si>
    <t>Net income (loss)</t>
  </si>
  <si>
    <t>Net (Decrease) Increase in Cash and Cash Equivalents</t>
  </si>
  <si>
    <t>Cash and Cash Equivalents at Beginning of Year</t>
  </si>
  <si>
    <t>Cash and Cash Equivalents at End of Year</t>
  </si>
  <si>
    <t>CONSOLIDATED FINANCIAL HIGHLIGHTS</t>
  </si>
  <si>
    <t>CONTENTS</t>
  </si>
  <si>
    <t>1</t>
  </si>
  <si>
    <t>2</t>
  </si>
  <si>
    <t>3</t>
  </si>
  <si>
    <t>4</t>
  </si>
  <si>
    <t>CONSOLIDATED BALANCE SHEETS</t>
  </si>
  <si>
    <t>5</t>
  </si>
  <si>
    <t>7</t>
  </si>
  <si>
    <t>CONSOLIDATED STATEMENTS OF CASH FLOWS</t>
  </si>
  <si>
    <t>8</t>
  </si>
  <si>
    <r>
      <t>2009</t>
    </r>
    <r>
      <rPr>
        <b/>
        <sz val="11"/>
        <rFont val="HGP創英角ﾎﾟｯﾌﾟ体"/>
        <family val="3"/>
      </rPr>
      <t>年度</t>
    </r>
  </si>
  <si>
    <t>Years ended March 31</t>
  </si>
  <si>
    <t>Years ended March 31</t>
  </si>
  <si>
    <r>
      <rPr>
        <sz val="9"/>
        <rFont val="ＭＳ Ｐゴシック"/>
        <family val="3"/>
      </rPr>
      <t>中南米</t>
    </r>
    <r>
      <rPr>
        <sz val="9"/>
        <rFont val="Calibri"/>
        <family val="2"/>
      </rPr>
      <t xml:space="preserve"> </t>
    </r>
    <r>
      <rPr>
        <sz val="9"/>
        <rFont val="ＭＳ Ｐゴシック"/>
        <family val="3"/>
      </rPr>
      <t>他</t>
    </r>
  </si>
  <si>
    <r>
      <rPr>
        <sz val="9"/>
        <rFont val="ＭＳ Ｐ明朝"/>
        <family val="1"/>
      </rPr>
      <t>※各区分に属する主な国又は地域（～</t>
    </r>
    <r>
      <rPr>
        <sz val="9"/>
        <rFont val="Calibri"/>
        <family val="2"/>
      </rPr>
      <t>2000</t>
    </r>
    <r>
      <rPr>
        <sz val="9"/>
        <rFont val="ＭＳ Ｐ明朝"/>
        <family val="1"/>
      </rPr>
      <t>年度）</t>
    </r>
  </si>
  <si>
    <r>
      <rPr>
        <sz val="8"/>
        <rFont val="ＭＳ Ｐ明朝"/>
        <family val="1"/>
      </rPr>
      <t>・中南米</t>
    </r>
    <r>
      <rPr>
        <sz val="8"/>
        <rFont val="Calibri"/>
        <family val="2"/>
      </rPr>
      <t xml:space="preserve"> </t>
    </r>
    <r>
      <rPr>
        <sz val="8"/>
        <rFont val="ＭＳ Ｐ明朝"/>
        <family val="1"/>
      </rPr>
      <t>他････････････</t>
    </r>
  </si>
  <si>
    <t>Notes and accounts receivable ―</t>
  </si>
  <si>
    <t>As of March 31</t>
  </si>
  <si>
    <t>SALES BY REGION</t>
  </si>
  <si>
    <t>(\:Millions)</t>
  </si>
  <si>
    <t>Notes and accounts payable ―</t>
  </si>
  <si>
    <t>Goodwill</t>
  </si>
  <si>
    <t>2. Effective for the year ended March 31, 2011, the "Accounting Standard for Disclosures about Segments of an Enterprise and Related Information"</t>
  </si>
  <si>
    <t xml:space="preserve">     (ASBJ Statement No.17) and the Guidance on Accounting Standard for Disclosures about Segments of an Enterprise and Related Information</t>
  </si>
  <si>
    <t xml:space="preserve">     (ASBJ Guidance No.20) have been applied. In this connection, figures of 2010 have been restated to conform with the 2011 presentation.</t>
  </si>
  <si>
    <r>
      <t xml:space="preserve">2009   </t>
    </r>
    <r>
      <rPr>
        <sz val="16"/>
        <rFont val="ＭＳ Ｐゴシック"/>
        <family val="3"/>
      </rPr>
      <t>－</t>
    </r>
    <r>
      <rPr>
        <sz val="16"/>
        <rFont val="Calibri"/>
        <family val="2"/>
      </rPr>
      <t xml:space="preserve">   2013</t>
    </r>
  </si>
  <si>
    <t>Increase in Cash and Cash Equivalents Resulting from Merger</t>
  </si>
  <si>
    <t>FINANCIAL SUMMARY</t>
  </si>
  <si>
    <t>Notes:</t>
  </si>
  <si>
    <t>Segment Income (Loss)</t>
  </si>
  <si>
    <r>
      <t xml:space="preserve">('08/4-'09/3)  </t>
    </r>
    <r>
      <rPr>
        <sz val="12"/>
        <rFont val="ＭＳ Ｐゴシック"/>
        <family val="3"/>
      </rPr>
      <t>　</t>
    </r>
    <r>
      <rPr>
        <sz val="12"/>
        <rFont val="Calibri"/>
        <family val="2"/>
      </rPr>
      <t>('12/4-'13/3)</t>
    </r>
  </si>
  <si>
    <t>(Thousands of shares)</t>
  </si>
  <si>
    <t>Net Income (Loss) per Share</t>
  </si>
  <si>
    <t>Note:</t>
  </si>
  <si>
    <t>調整行</t>
  </si>
  <si>
    <t>Other</t>
  </si>
  <si>
    <r>
      <rPr>
        <sz val="9"/>
        <rFont val="ＭＳ Ｐゴシック"/>
        <family val="3"/>
      </rPr>
      <t>　　</t>
    </r>
    <r>
      <rPr>
        <sz val="9"/>
        <rFont val="Calibri"/>
        <family val="2"/>
      </rPr>
      <t>Total current assets</t>
    </r>
  </si>
  <si>
    <r>
      <rPr>
        <sz val="9"/>
        <rFont val="ＭＳ Ｐゴシック"/>
        <family val="3"/>
      </rPr>
      <t>　　</t>
    </r>
    <r>
      <rPr>
        <sz val="9"/>
        <rFont val="Calibri"/>
        <family val="2"/>
      </rPr>
      <t>Total current liabilities</t>
    </r>
  </si>
  <si>
    <r>
      <rPr>
        <sz val="9"/>
        <rFont val="ＭＳ Ｐゴシック"/>
        <family val="3"/>
      </rPr>
      <t>　　</t>
    </r>
    <r>
      <rPr>
        <sz val="9"/>
        <rFont val="Calibri"/>
        <family val="2"/>
      </rPr>
      <t>Total net assets</t>
    </r>
  </si>
  <si>
    <r>
      <t xml:space="preserve">Effect of Exchange Rate Change on Cash and Cash
</t>
    </r>
    <r>
      <rPr>
        <b/>
        <sz val="9"/>
        <rFont val="ＭＳ Ｐゴシック"/>
        <family val="3"/>
      </rPr>
      <t>　　</t>
    </r>
    <r>
      <rPr>
        <b/>
        <sz val="9"/>
        <rFont val="Calibri"/>
        <family val="2"/>
      </rPr>
      <t>Equivalents</t>
    </r>
  </si>
  <si>
    <r>
      <t xml:space="preserve">Increase in Cash and Cash Equivalents from Newly
</t>
    </r>
    <r>
      <rPr>
        <b/>
        <sz val="9"/>
        <rFont val="ＭＳ Ｐゴシック"/>
        <family val="3"/>
      </rPr>
      <t>　　</t>
    </r>
    <r>
      <rPr>
        <b/>
        <sz val="9"/>
        <rFont val="Calibri"/>
        <family val="2"/>
      </rPr>
      <t xml:space="preserve">Consolidated Subsidiaries </t>
    </r>
  </si>
  <si>
    <r>
      <t xml:space="preserve">Increase in Cash and Cash Equivalents Resulting from Change
</t>
    </r>
    <r>
      <rPr>
        <b/>
        <sz val="9"/>
        <rFont val="ＭＳ Ｐゴシック"/>
        <family val="3"/>
      </rPr>
      <t>　　</t>
    </r>
    <r>
      <rPr>
        <b/>
        <sz val="9"/>
        <rFont val="Calibri"/>
        <family val="2"/>
      </rPr>
      <t>of Accounting Period of Consolidated Subsidiaries</t>
    </r>
  </si>
  <si>
    <t>INFORMATION BY SEGMENT AND PRODUCT GROUP</t>
  </si>
  <si>
    <r>
      <t>SALES BY PRODUCT GROUP</t>
    </r>
    <r>
      <rPr>
        <b/>
        <sz val="14"/>
        <rFont val="ＭＳ Ｐゴシック"/>
        <family val="3"/>
      </rPr>
      <t>　　</t>
    </r>
    <r>
      <rPr>
        <i/>
        <sz val="9"/>
        <rFont val="Calibri"/>
        <family val="2"/>
      </rPr>
      <t>Sales to outside customers</t>
    </r>
  </si>
  <si>
    <t>Impairment loss</t>
  </si>
  <si>
    <r>
      <t xml:space="preserve">Number of Shares Outstanding (at the end
</t>
    </r>
    <r>
      <rPr>
        <b/>
        <sz val="9"/>
        <rFont val="ＭＳ Ｐゴシック"/>
        <family val="3"/>
      </rPr>
      <t>　　</t>
    </r>
    <r>
      <rPr>
        <b/>
        <sz val="9"/>
        <rFont val="Calibri"/>
        <family val="2"/>
      </rPr>
      <t xml:space="preserve">of March) </t>
    </r>
  </si>
  <si>
    <r>
      <t xml:space="preserve">Investments in nonconsolidated subsidiaries
</t>
    </r>
    <r>
      <rPr>
        <sz val="9"/>
        <rFont val="ＭＳ Ｐゴシック"/>
        <family val="3"/>
      </rPr>
      <t>　　</t>
    </r>
    <r>
      <rPr>
        <sz val="9"/>
        <rFont val="Calibri"/>
        <family val="2"/>
      </rPr>
      <t>and affiliates</t>
    </r>
  </si>
  <si>
    <t>Including internal sales between segments (Consumer/Information Products and Electronic Components)</t>
  </si>
  <si>
    <t>Consumer/Information Products</t>
  </si>
  <si>
    <t>Consumer/Information Products</t>
  </si>
  <si>
    <t>Restricted cash</t>
  </si>
  <si>
    <r>
      <t>SALES BY PRODUCT GROUP</t>
    </r>
    <r>
      <rPr>
        <sz val="9"/>
        <rFont val="Calibri"/>
        <family val="2"/>
      </rPr>
      <t xml:space="preserve">  </t>
    </r>
    <r>
      <rPr>
        <i/>
        <sz val="9"/>
        <rFont val="Calibri"/>
        <family val="2"/>
      </rPr>
      <t>Sales to Outside Customers</t>
    </r>
  </si>
  <si>
    <t>Provision for loss on litigation</t>
  </si>
  <si>
    <t>Net Cash Provided by (Used in) Investing Activities</t>
  </si>
  <si>
    <t>Net Cash Provided by (Used in) Financing Activities</t>
  </si>
  <si>
    <t>Net Cash (Used in) Provided by Operating Activities</t>
  </si>
  <si>
    <r>
      <t xml:space="preserve">Cach Flows from Operation Activities +
</t>
    </r>
    <r>
      <rPr>
        <sz val="8"/>
        <rFont val="ＭＳ Ｐゴシック"/>
        <family val="3"/>
      </rPr>
      <t>　　</t>
    </r>
    <r>
      <rPr>
        <sz val="8"/>
        <rFont val="Calibri"/>
        <family val="2"/>
      </rPr>
      <t>Cach Flows from Investing Activities</t>
    </r>
  </si>
  <si>
    <t>Excluding Treasury Stock</t>
  </si>
  <si>
    <t>Sub Total</t>
  </si>
  <si>
    <t xml:space="preserve">Total </t>
  </si>
  <si>
    <t xml:space="preserve">Effective for the year ended March 31, 2011, the "Accounting Standard for Disclosures about Segments of an Enterprise and Related Information" (Accounting Standards Board of Japan (ASBJ) </t>
  </si>
  <si>
    <t>Statement No.17) and the Guidance on Accounting Standard for Disclosures about Segments of an Enterprise and Related Information (ASBJ Guidance No.20) have been applied. In this connection,</t>
  </si>
  <si>
    <t xml:space="preserve"> figures of 2010 have been restated to conform with the 2011 presentation.</t>
  </si>
  <si>
    <t>Retained earnings (accumulated deficits)</t>
  </si>
  <si>
    <t>1. The figures indicate the sales of Sharp Corporation and its consolidated subsidiaries made to customers located in countries or regions.</t>
  </si>
  <si>
    <t>Note that certain reclassifications have been made to some figures due to business reorganization, etc.</t>
  </si>
  <si>
    <t>Property, Plant and Equipment, at Cost :</t>
  </si>
  <si>
    <t>Machinery, equipment, vehicles and others</t>
  </si>
  <si>
    <r>
      <t>INFORMATION BY SEGMENT AND PRODUCT GROUP</t>
    </r>
    <r>
      <rPr>
        <sz val="9"/>
        <rFont val="Calibri"/>
        <family val="2"/>
      </rPr>
      <t xml:space="preserve">   </t>
    </r>
    <r>
      <rPr>
        <i/>
        <sz val="9"/>
        <rFont val="Calibri"/>
        <family val="2"/>
      </rPr>
      <t>Including internal sales between segments</t>
    </r>
  </si>
  <si>
    <t>CONSOLIDATED STATEMENTS OF INCOME</t>
  </si>
  <si>
    <t>CONSOLIDATED STATEMENTS OF INCOME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</si>
</sst>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#,##0.0_);[Red]\(#,##0.0\)"/>
    <numFmt numFmtId="218" formatCode="\(#,###\)"/>
    <numFmt numFmtId="219" formatCode="#,##0\ ;&quot;△ &quot;#,##0\ "/>
    <numFmt numFmtId="220" formatCode="#,##0\ ;&quot;△&quot;#,##0\ "/>
    <numFmt numFmtId="221" formatCode="#,##0;&quot;△&quot;#,##0"/>
    <numFmt numFmtId="222" formatCode="0.00;&quot;△ &quot;0.00"/>
    <numFmt numFmtId="223" formatCode="0.00;&quot;△&quot;0.00"/>
    <numFmt numFmtId="224" formatCode="0.0;&quot;△&quot;0.0"/>
    <numFmt numFmtId="225" formatCode="#,##0.000;[Red]\-#,##0.00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&quot;+&quot;0.00%;&quot;△&quot;0.00%"/>
    <numFmt numFmtId="231" formatCode="&quot;+&quot;0.000%;&quot;△&quot;0.000%"/>
    <numFmt numFmtId="232" formatCode="0.00000000_ "/>
    <numFmt numFmtId="233" formatCode="0_);[Red]\(0\)"/>
    <numFmt numFmtId="234" formatCode="#,##0_);\(#,##0\)"/>
    <numFmt numFmtId="235" formatCode="_);\(\)"/>
    <numFmt numFmtId="236" formatCode="#,##0.00_);\(#,##0.00\)"/>
    <numFmt numFmtId="237" formatCode="#,##0.0_);\(#,##0.0\)"/>
    <numFmt numFmtId="238" formatCode="#,##0.000_);\(#,##0.0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3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40"/>
      <name val="Calibri"/>
      <family val="2"/>
    </font>
    <font>
      <sz val="20"/>
      <name val="Calibri"/>
      <family val="2"/>
    </font>
    <font>
      <b/>
      <sz val="9"/>
      <name val="Calibri"/>
      <family val="2"/>
    </font>
    <font>
      <b/>
      <sz val="11"/>
      <name val="HGP創英角ﾎﾟｯﾌﾟ体"/>
      <family val="3"/>
    </font>
    <font>
      <b/>
      <sz val="18"/>
      <color indexed="10"/>
      <name val="Calibri"/>
      <family val="2"/>
    </font>
    <font>
      <b/>
      <sz val="22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sz val="9"/>
      <color indexed="10"/>
      <name val="Calibri"/>
      <family val="2"/>
    </font>
    <font>
      <sz val="9"/>
      <color indexed="18"/>
      <name val="Calibri"/>
      <family val="2"/>
    </font>
    <font>
      <sz val="8"/>
      <color indexed="10"/>
      <name val="Calibri"/>
      <family val="2"/>
    </font>
    <font>
      <sz val="22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i/>
      <sz val="9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0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vertical="center"/>
    </xf>
    <xf numFmtId="38" fontId="14" fillId="0" borderId="10" xfId="49" applyFont="1" applyFill="1" applyBorder="1" applyAlignment="1">
      <alignment vertical="center"/>
    </xf>
    <xf numFmtId="38" fontId="14" fillId="0" borderId="10" xfId="49" applyFont="1" applyFill="1" applyBorder="1" applyAlignment="1" applyProtection="1">
      <alignment vertical="center"/>
      <protection/>
    </xf>
    <xf numFmtId="38" fontId="18" fillId="0" borderId="10" xfId="49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49" applyFont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99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14" fillId="0" borderId="0" xfId="0" applyFont="1" applyBorder="1" applyAlignment="1">
      <alignment/>
    </xf>
    <xf numFmtId="38" fontId="18" fillId="0" borderId="0" xfId="61" applyNumberFormat="1" applyFont="1" applyFill="1" applyBorder="1" applyAlignment="1">
      <alignment vertical="center"/>
      <protection/>
    </xf>
    <xf numFmtId="200" fontId="14" fillId="0" borderId="0" xfId="49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0" fontId="14" fillId="0" borderId="0" xfId="49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vertical="center"/>
      <protection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/>
    </xf>
    <xf numFmtId="55" fontId="20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34" borderId="0" xfId="0" applyFont="1" applyFill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Border="1" applyAlignment="1">
      <alignment vertical="center"/>
    </xf>
    <xf numFmtId="0" fontId="14" fillId="0" borderId="0" xfId="0" applyFont="1" applyAlignment="1">
      <alignment wrapText="1"/>
    </xf>
    <xf numFmtId="38" fontId="18" fillId="0" borderId="0" xfId="49" applyFont="1" applyFill="1" applyBorder="1" applyAlignment="1">
      <alignment vertical="center" wrapText="1"/>
    </xf>
    <xf numFmtId="38" fontId="18" fillId="0" borderId="0" xfId="49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wrapText="1"/>
    </xf>
    <xf numFmtId="38" fontId="14" fillId="0" borderId="0" xfId="49" applyFont="1" applyBorder="1" applyAlignment="1">
      <alignment vertical="center"/>
    </xf>
    <xf numFmtId="38" fontId="18" fillId="0" borderId="0" xfId="49" applyFont="1" applyBorder="1" applyAlignment="1">
      <alignment horizontal="distributed" vertical="center"/>
    </xf>
    <xf numFmtId="38" fontId="18" fillId="0" borderId="0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14" fillId="0" borderId="0" xfId="49" applyFont="1" applyAlignment="1">
      <alignment/>
    </xf>
    <xf numFmtId="0" fontId="18" fillId="0" borderId="0" xfId="0" applyFont="1" applyBorder="1" applyAlignment="1">
      <alignment/>
    </xf>
    <xf numFmtId="38" fontId="14" fillId="0" borderId="0" xfId="49" applyFont="1" applyAlignment="1">
      <alignment vertical="center"/>
    </xf>
    <xf numFmtId="38" fontId="26" fillId="0" borderId="0" xfId="49" applyFont="1" applyAlignment="1">
      <alignment/>
    </xf>
    <xf numFmtId="38" fontId="21" fillId="0" borderId="0" xfId="49" applyFont="1" applyAlignment="1">
      <alignment vertical="center"/>
    </xf>
    <xf numFmtId="38" fontId="27" fillId="0" borderId="0" xfId="49" applyFont="1" applyAlignment="1">
      <alignment horizontal="center"/>
    </xf>
    <xf numFmtId="38" fontId="26" fillId="0" borderId="11" xfId="49" applyFont="1" applyBorder="1" applyAlignment="1">
      <alignment/>
    </xf>
    <xf numFmtId="38" fontId="21" fillId="0" borderId="11" xfId="49" applyFont="1" applyBorder="1" applyAlignment="1">
      <alignment vertical="center"/>
    </xf>
    <xf numFmtId="38" fontId="14" fillId="0" borderId="11" xfId="49" applyFont="1" applyBorder="1" applyAlignment="1">
      <alignment vertical="center"/>
    </xf>
    <xf numFmtId="38" fontId="18" fillId="0" borderId="11" xfId="49" applyFont="1" applyBorder="1" applyAlignment="1">
      <alignment horizontal="right" vertical="center"/>
    </xf>
    <xf numFmtId="38" fontId="18" fillId="0" borderId="0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14" fillId="33" borderId="0" xfId="49" applyFont="1" applyFill="1" applyAlignment="1">
      <alignment vertical="center"/>
    </xf>
    <xf numFmtId="38" fontId="18" fillId="33" borderId="0" xfId="49" applyFont="1" applyFill="1" applyAlignment="1">
      <alignment vertical="center"/>
    </xf>
    <xf numFmtId="0" fontId="16" fillId="33" borderId="0" xfId="49" applyNumberFormat="1" applyFont="1" applyFill="1" applyAlignment="1">
      <alignment horizontal="center" vertical="center"/>
    </xf>
    <xf numFmtId="205" fontId="15" fillId="33" borderId="0" xfId="49" applyNumberFormat="1" applyFont="1" applyFill="1" applyAlignment="1">
      <alignment horizontal="right" vertical="center"/>
    </xf>
    <xf numFmtId="38" fontId="18" fillId="0" borderId="10" xfId="49" applyFont="1" applyBorder="1" applyAlignment="1">
      <alignment vertical="center"/>
    </xf>
    <xf numFmtId="38" fontId="19" fillId="0" borderId="0" xfId="49" applyFont="1" applyBorder="1" applyAlignment="1" applyProtection="1">
      <alignment vertical="center"/>
      <protection/>
    </xf>
    <xf numFmtId="38" fontId="19" fillId="0" borderId="0" xfId="49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38" fontId="14" fillId="0" borderId="11" xfId="49" applyFont="1" applyBorder="1" applyAlignment="1" applyProtection="1">
      <alignment vertical="center"/>
      <protection/>
    </xf>
    <xf numFmtId="38" fontId="18" fillId="0" borderId="0" xfId="49" applyFont="1" applyFill="1" applyBorder="1" applyAlignment="1">
      <alignment vertical="center" shrinkToFit="1"/>
    </xf>
    <xf numFmtId="38" fontId="14" fillId="0" borderId="0" xfId="49" applyFont="1" applyFill="1" applyBorder="1" applyAlignment="1">
      <alignment horizontal="left" vertical="center"/>
    </xf>
    <xf numFmtId="38" fontId="14" fillId="0" borderId="0" xfId="49" applyFont="1" applyFill="1" applyBorder="1" applyAlignment="1">
      <alignment horizontal="left" vertical="center" shrinkToFit="1"/>
    </xf>
    <xf numFmtId="38" fontId="14" fillId="0" borderId="11" xfId="49" applyFont="1" applyFill="1" applyBorder="1" applyAlignment="1" applyProtection="1">
      <alignment vertical="center"/>
      <protection/>
    </xf>
    <xf numFmtId="38" fontId="14" fillId="0" borderId="11" xfId="49" applyFont="1" applyFill="1" applyBorder="1" applyAlignment="1">
      <alignment vertical="center"/>
    </xf>
    <xf numFmtId="38" fontId="14" fillId="0" borderId="12" xfId="49" applyFont="1" applyFill="1" applyBorder="1" applyAlignment="1" applyProtection="1">
      <alignment vertical="center"/>
      <protection/>
    </xf>
    <xf numFmtId="38" fontId="14" fillId="0" borderId="12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18" fillId="0" borderId="0" xfId="49" applyFont="1" applyFill="1" applyBorder="1" applyAlignment="1">
      <alignment horizontal="distributed" vertical="center"/>
    </xf>
    <xf numFmtId="38" fontId="18" fillId="0" borderId="12" xfId="49" applyFont="1" applyFill="1" applyBorder="1" applyAlignment="1">
      <alignment horizontal="distributed" vertical="center"/>
    </xf>
    <xf numFmtId="200" fontId="18" fillId="0" borderId="12" xfId="49" applyNumberFormat="1" applyFont="1" applyFill="1" applyBorder="1" applyAlignment="1">
      <alignment horizontal="distributed" vertical="center"/>
    </xf>
    <xf numFmtId="200" fontId="14" fillId="0" borderId="12" xfId="49" applyNumberFormat="1" applyFont="1" applyFill="1" applyBorder="1" applyAlignment="1">
      <alignment vertical="center"/>
    </xf>
    <xf numFmtId="200" fontId="18" fillId="0" borderId="0" xfId="49" applyNumberFormat="1" applyFont="1" applyFill="1" applyBorder="1" applyAlignment="1">
      <alignment vertical="center"/>
    </xf>
    <xf numFmtId="221" fontId="14" fillId="0" borderId="12" xfId="49" applyNumberFormat="1" applyFont="1" applyFill="1" applyBorder="1" applyAlignment="1" applyProtection="1">
      <alignment vertical="center"/>
      <protection/>
    </xf>
    <xf numFmtId="221" fontId="14" fillId="0" borderId="12" xfId="49" applyNumberFormat="1" applyFont="1" applyFill="1" applyBorder="1" applyAlignment="1">
      <alignment vertical="center"/>
    </xf>
    <xf numFmtId="200" fontId="14" fillId="0" borderId="0" xfId="49" applyNumberFormat="1" applyFont="1" applyFill="1" applyBorder="1" applyAlignment="1">
      <alignment horizontal="left" vertical="center"/>
    </xf>
    <xf numFmtId="200" fontId="14" fillId="0" borderId="0" xfId="49" applyNumberFormat="1" applyFont="1" applyFill="1" applyAlignment="1">
      <alignment vertical="center"/>
    </xf>
    <xf numFmtId="38" fontId="18" fillId="0" borderId="11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left" vertical="center"/>
    </xf>
    <xf numFmtId="38" fontId="19" fillId="0" borderId="0" xfId="49" applyFont="1" applyBorder="1" applyAlignment="1">
      <alignment horizontal="left" vertical="center"/>
    </xf>
    <xf numFmtId="221" fontId="14" fillId="0" borderId="11" xfId="49" applyNumberFormat="1" applyFont="1" applyFill="1" applyBorder="1" applyAlignment="1" applyProtection="1">
      <alignment vertical="center"/>
      <protection/>
    </xf>
    <xf numFmtId="38" fontId="18" fillId="0" borderId="12" xfId="49" applyFont="1" applyBorder="1" applyAlignment="1">
      <alignment horizontal="distributed" vertical="center"/>
    </xf>
    <xf numFmtId="38" fontId="14" fillId="0" borderId="12" xfId="49" applyFont="1" applyBorder="1" applyAlignment="1">
      <alignment vertical="center"/>
    </xf>
    <xf numFmtId="38" fontId="18" fillId="0" borderId="11" xfId="49" applyFont="1" applyBorder="1" applyAlignment="1">
      <alignment vertical="center"/>
    </xf>
    <xf numFmtId="38" fontId="14" fillId="0" borderId="12" xfId="49" applyFont="1" applyBorder="1" applyAlignment="1" applyProtection="1">
      <alignment vertical="center"/>
      <protection/>
    </xf>
    <xf numFmtId="38" fontId="14" fillId="0" borderId="11" xfId="49" applyFont="1" applyBorder="1" applyAlignment="1">
      <alignment horizontal="left" vertical="center"/>
    </xf>
    <xf numFmtId="38" fontId="18" fillId="0" borderId="0" xfId="49" applyFont="1" applyFill="1" applyBorder="1" applyAlignment="1">
      <alignment/>
    </xf>
    <xf numFmtId="38" fontId="18" fillId="0" borderId="0" xfId="49" applyFont="1" applyAlignment="1">
      <alignment horizontal="right"/>
    </xf>
    <xf numFmtId="38" fontId="18" fillId="0" borderId="0" xfId="49" applyFont="1" applyAlignment="1">
      <alignment/>
    </xf>
    <xf numFmtId="38" fontId="18" fillId="0" borderId="0" xfId="49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21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28" fillId="0" borderId="10" xfId="0" applyFont="1" applyBorder="1" applyAlignment="1">
      <alignment horizontal="distributed" vertical="center"/>
    </xf>
    <xf numFmtId="0" fontId="2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38" fontId="14" fillId="0" borderId="10" xfId="49" applyFont="1" applyBorder="1" applyAlignment="1">
      <alignment vertical="center"/>
    </xf>
    <xf numFmtId="38" fontId="28" fillId="0" borderId="0" xfId="49" applyFont="1" applyBorder="1" applyAlignment="1">
      <alignment vertical="center"/>
    </xf>
    <xf numFmtId="38" fontId="14" fillId="0" borderId="10" xfId="49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8" fontId="28" fillId="0" borderId="12" xfId="49" applyFont="1" applyBorder="1" applyAlignment="1">
      <alignment vertic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38" fontId="28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28" fillId="0" borderId="12" xfId="49" applyFont="1" applyFill="1" applyBorder="1" applyAlignment="1">
      <alignment vertical="center"/>
    </xf>
    <xf numFmtId="0" fontId="30" fillId="0" borderId="0" xfId="0" applyFont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38" fontId="28" fillId="0" borderId="11" xfId="49" applyFont="1" applyFill="1" applyBorder="1" applyAlignment="1">
      <alignment vertical="center"/>
    </xf>
    <xf numFmtId="199" fontId="28" fillId="0" borderId="0" xfId="0" applyNumberFormat="1" applyFont="1" applyFill="1" applyBorder="1" applyAlignment="1" quotePrefix="1">
      <alignment horizontal="right" vertical="center"/>
    </xf>
    <xf numFmtId="0" fontId="24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38" fontId="17" fillId="0" borderId="10" xfId="49" applyFont="1" applyFill="1" applyBorder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38" fontId="31" fillId="0" borderId="0" xfId="49" applyFont="1" applyFill="1" applyBorder="1" applyAlignment="1">
      <alignment vertical="center"/>
    </xf>
    <xf numFmtId="38" fontId="24" fillId="0" borderId="10" xfId="49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vertical="center" shrinkToFit="1"/>
    </xf>
    <xf numFmtId="38" fontId="31" fillId="0" borderId="11" xfId="49" applyFont="1" applyFill="1" applyBorder="1" applyAlignment="1">
      <alignment vertical="center"/>
    </xf>
    <xf numFmtId="38" fontId="24" fillId="0" borderId="0" xfId="49" applyFont="1" applyFill="1" applyBorder="1" applyAlignment="1" applyProtection="1">
      <alignment vertical="center"/>
      <protection/>
    </xf>
    <xf numFmtId="199" fontId="14" fillId="0" borderId="0" xfId="0" applyNumberFormat="1" applyFont="1" applyFill="1" applyAlignment="1">
      <alignment vertical="center"/>
    </xf>
    <xf numFmtId="199" fontId="28" fillId="0" borderId="0" xfId="0" applyNumberFormat="1" applyFont="1" applyFill="1" applyBorder="1" applyAlignment="1">
      <alignment horizontal="right" vertical="center"/>
    </xf>
    <xf numFmtId="199" fontId="28" fillId="0" borderId="0" xfId="0" applyNumberFormat="1" applyFont="1" applyFill="1" applyBorder="1" applyAlignment="1">
      <alignment vertical="center"/>
    </xf>
    <xf numFmtId="199" fontId="18" fillId="0" borderId="0" xfId="0" applyNumberFormat="1" applyFont="1" applyFill="1" applyBorder="1" applyAlignment="1" quotePrefix="1">
      <alignment horizontal="right" vertical="center"/>
    </xf>
    <xf numFmtId="199" fontId="18" fillId="0" borderId="0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 quotePrefix="1">
      <alignment horizontal="right" vertical="center"/>
    </xf>
    <xf numFmtId="199" fontId="14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/>
    </xf>
    <xf numFmtId="0" fontId="14" fillId="0" borderId="11" xfId="0" applyFont="1" applyBorder="1" applyAlignment="1">
      <alignment vertical="center"/>
    </xf>
    <xf numFmtId="0" fontId="31" fillId="0" borderId="10" xfId="0" applyFont="1" applyFill="1" applyBorder="1" applyAlignment="1">
      <alignment horizontal="distributed" vertical="center"/>
    </xf>
    <xf numFmtId="38" fontId="24" fillId="0" borderId="0" xfId="49" applyFont="1" applyFill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0" fontId="17" fillId="35" borderId="12" xfId="0" applyFont="1" applyFill="1" applyBorder="1" applyAlignment="1">
      <alignment horizontal="distributed" vertical="center"/>
    </xf>
    <xf numFmtId="0" fontId="31" fillId="35" borderId="12" xfId="0" applyFont="1" applyFill="1" applyBorder="1" applyAlignment="1">
      <alignment vertical="center"/>
    </xf>
    <xf numFmtId="38" fontId="17" fillId="35" borderId="11" xfId="49" applyFont="1" applyFill="1" applyBorder="1" applyAlignment="1">
      <alignment vertical="center"/>
    </xf>
    <xf numFmtId="38" fontId="17" fillId="35" borderId="12" xfId="49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2" xfId="49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38" fontId="24" fillId="0" borderId="11" xfId="49" applyFont="1" applyFill="1" applyBorder="1" applyAlignment="1">
      <alignment vertical="center"/>
    </xf>
    <xf numFmtId="38" fontId="31" fillId="0" borderId="12" xfId="49" applyFont="1" applyFill="1" applyBorder="1" applyAlignment="1">
      <alignment vertical="center"/>
    </xf>
    <xf numFmtId="38" fontId="24" fillId="0" borderId="11" xfId="49" applyFont="1" applyFill="1" applyBorder="1" applyAlignment="1" applyProtection="1">
      <alignment vertical="center"/>
      <protection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distributed" vertical="center"/>
    </xf>
    <xf numFmtId="0" fontId="31" fillId="35" borderId="0" xfId="0" applyFont="1" applyFill="1" applyBorder="1" applyAlignment="1">
      <alignment vertical="center"/>
    </xf>
    <xf numFmtId="38" fontId="17" fillId="35" borderId="0" xfId="49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21" fillId="33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214" fontId="14" fillId="0" borderId="0" xfId="0" applyNumberFormat="1" applyFont="1" applyFill="1" applyAlignment="1">
      <alignment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vertical="center"/>
    </xf>
    <xf numFmtId="38" fontId="24" fillId="0" borderId="12" xfId="49" applyFont="1" applyFill="1" applyBorder="1" applyAlignment="1">
      <alignment vertical="center"/>
    </xf>
    <xf numFmtId="38" fontId="24" fillId="0" borderId="12" xfId="49" applyFont="1" applyFill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80" fontId="14" fillId="0" borderId="0" xfId="63" applyNumberFormat="1" applyFont="1" applyAlignment="1">
      <alignment horizontal="centerContinuous" vertical="center"/>
      <protection/>
    </xf>
    <xf numFmtId="0" fontId="14" fillId="0" borderId="0" xfId="63" applyFont="1" applyAlignment="1">
      <alignment horizontal="centerContinuous" vertical="center"/>
      <protection/>
    </xf>
    <xf numFmtId="0" fontId="20" fillId="0" borderId="0" xfId="0" applyFont="1" applyAlignment="1">
      <alignment horizontal="centerContinuous"/>
    </xf>
    <xf numFmtId="0" fontId="14" fillId="0" borderId="0" xfId="63" applyFont="1">
      <alignment vertical="center"/>
      <protection/>
    </xf>
    <xf numFmtId="180" fontId="14" fillId="0" borderId="0" xfId="63" applyNumberFormat="1" applyFont="1">
      <alignment vertical="center"/>
      <protection/>
    </xf>
    <xf numFmtId="0" fontId="26" fillId="0" borderId="0" xfId="63" applyFont="1" applyAlignment="1">
      <alignment/>
      <protection/>
    </xf>
    <xf numFmtId="0" fontId="21" fillId="0" borderId="11" xfId="0" applyFont="1" applyFill="1" applyBorder="1" applyAlignment="1">
      <alignment horizontal="right"/>
    </xf>
    <xf numFmtId="0" fontId="27" fillId="0" borderId="0" xfId="63" applyFont="1" applyAlignment="1">
      <alignment horizontal="center"/>
      <protection/>
    </xf>
    <xf numFmtId="180" fontId="27" fillId="0" borderId="0" xfId="63" applyNumberFormat="1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4" fillId="33" borderId="0" xfId="63" applyFont="1" applyFill="1">
      <alignment vertical="center"/>
      <protection/>
    </xf>
    <xf numFmtId="0" fontId="14" fillId="33" borderId="0" xfId="63" applyFont="1" applyFill="1" applyBorder="1">
      <alignment vertical="center"/>
      <protection/>
    </xf>
    <xf numFmtId="0" fontId="14" fillId="33" borderId="0" xfId="62" applyFont="1" applyFill="1" applyAlignment="1">
      <alignment horizontal="right"/>
      <protection/>
    </xf>
    <xf numFmtId="180" fontId="14" fillId="33" borderId="0" xfId="63" applyNumberFormat="1" applyFont="1" applyFill="1" applyBorder="1">
      <alignment vertic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233" fontId="13" fillId="33" borderId="0" xfId="0" applyNumberFormat="1" applyFont="1" applyFill="1" applyBorder="1" applyAlignment="1">
      <alignment horizontal="right" vertical="center"/>
    </xf>
    <xf numFmtId="0" fontId="14" fillId="33" borderId="11" xfId="63" applyFont="1" applyFill="1" applyBorder="1">
      <alignment vertical="center"/>
      <protection/>
    </xf>
    <xf numFmtId="0" fontId="14" fillId="33" borderId="11" xfId="63" applyFont="1" applyFill="1" applyBorder="1" applyAlignment="1">
      <alignment horizontal="distributed" vertical="center"/>
      <protection/>
    </xf>
    <xf numFmtId="0" fontId="14" fillId="0" borderId="0" xfId="63" applyFont="1" applyFill="1">
      <alignment vertical="center"/>
      <protection/>
    </xf>
    <xf numFmtId="0" fontId="24" fillId="0" borderId="0" xfId="63" applyFont="1" applyFill="1">
      <alignment vertical="center"/>
      <protection/>
    </xf>
    <xf numFmtId="0" fontId="14" fillId="0" borderId="0" xfId="63" applyFont="1" applyFill="1" applyAlignment="1">
      <alignment horizontal="distributed" vertical="center"/>
      <protection/>
    </xf>
    <xf numFmtId="234" fontId="14" fillId="0" borderId="0" xfId="63" applyNumberFormat="1" applyFont="1">
      <alignment vertical="center"/>
      <protection/>
    </xf>
    <xf numFmtId="183" fontId="14" fillId="0" borderId="0" xfId="63" applyNumberFormat="1" applyFont="1">
      <alignment vertical="center"/>
      <protection/>
    </xf>
    <xf numFmtId="234" fontId="14" fillId="0" borderId="0" xfId="49" applyNumberFormat="1" applyFont="1" applyFill="1" applyBorder="1" applyAlignment="1">
      <alignment horizontal="right" vertical="center"/>
    </xf>
    <xf numFmtId="0" fontId="14" fillId="0" borderId="0" xfId="63" applyFont="1" applyFill="1" applyAlignment="1">
      <alignment vertical="center"/>
      <protection/>
    </xf>
    <xf numFmtId="180" fontId="14" fillId="0" borderId="0" xfId="63" applyNumberFormat="1" applyFont="1" applyBorder="1">
      <alignment vertical="center"/>
      <protection/>
    </xf>
    <xf numFmtId="183" fontId="14" fillId="0" borderId="0" xfId="63" applyNumberFormat="1" applyFont="1" applyBorder="1">
      <alignment vertical="center"/>
      <protection/>
    </xf>
    <xf numFmtId="234" fontId="14" fillId="0" borderId="0" xfId="63" applyNumberFormat="1" applyFont="1" applyBorder="1">
      <alignment vertical="center"/>
      <protection/>
    </xf>
    <xf numFmtId="180" fontId="14" fillId="0" borderId="11" xfId="63" applyNumberFormat="1" applyFont="1" applyBorder="1">
      <alignment vertical="center"/>
      <protection/>
    </xf>
    <xf numFmtId="183" fontId="14" fillId="0" borderId="11" xfId="63" applyNumberFormat="1" applyFont="1" applyBorder="1">
      <alignment vertical="center"/>
      <protection/>
    </xf>
    <xf numFmtId="234" fontId="14" fillId="0" borderId="11" xfId="63" applyNumberFormat="1" applyFont="1" applyBorder="1">
      <alignment vertical="center"/>
      <protection/>
    </xf>
    <xf numFmtId="0" fontId="14" fillId="0" borderId="0" xfId="63" applyFont="1" quotePrefix="1">
      <alignment vertical="center"/>
      <protection/>
    </xf>
    <xf numFmtId="234" fontId="32" fillId="0" borderId="0" xfId="63" applyNumberFormat="1" applyFont="1">
      <alignment vertical="center"/>
      <protection/>
    </xf>
    <xf numFmtId="180" fontId="14" fillId="0" borderId="10" xfId="63" applyNumberFormat="1" applyFont="1" applyBorder="1">
      <alignment vertical="center"/>
      <protection/>
    </xf>
    <xf numFmtId="183" fontId="14" fillId="0" borderId="10" xfId="63" applyNumberFormat="1" applyFont="1" applyBorder="1">
      <alignment vertical="center"/>
      <protection/>
    </xf>
    <xf numFmtId="234" fontId="14" fillId="0" borderId="10" xfId="63" applyNumberFormat="1" applyFont="1" applyBorder="1">
      <alignment vertical="center"/>
      <protection/>
    </xf>
    <xf numFmtId="0" fontId="14" fillId="0" borderId="0" xfId="63" applyFont="1" applyFill="1" applyAlignment="1">
      <alignment horizontal="left" vertical="center" shrinkToFit="1"/>
      <protection/>
    </xf>
    <xf numFmtId="0" fontId="14" fillId="0" borderId="0" xfId="63" applyFont="1" applyFill="1" applyAlignment="1">
      <alignment horizontal="left" vertical="center"/>
      <protection/>
    </xf>
    <xf numFmtId="0" fontId="14" fillId="0" borderId="0" xfId="62" applyFont="1" applyAlignment="1">
      <alignment horizontal="right" vertical="center"/>
      <protection/>
    </xf>
    <xf numFmtId="0" fontId="32" fillId="0" borderId="0" xfId="63" applyFont="1" applyFill="1" applyAlignment="1">
      <alignment horizontal="left" vertical="center"/>
      <protection/>
    </xf>
    <xf numFmtId="180" fontId="14" fillId="0" borderId="12" xfId="63" applyNumberFormat="1" applyFont="1" applyBorder="1">
      <alignment vertical="center"/>
      <protection/>
    </xf>
    <xf numFmtId="183" fontId="14" fillId="0" borderId="12" xfId="63" applyNumberFormat="1" applyFont="1" applyBorder="1">
      <alignment vertical="center"/>
      <protection/>
    </xf>
    <xf numFmtId="234" fontId="14" fillId="0" borderId="12" xfId="63" applyNumberFormat="1" applyFont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14" fillId="0" borderId="11" xfId="62" applyFont="1" applyBorder="1" applyAlignment="1">
      <alignment horizontal="right" vertical="center"/>
      <protection/>
    </xf>
    <xf numFmtId="234" fontId="14" fillId="0" borderId="11" xfId="62" applyNumberFormat="1" applyFont="1" applyBorder="1" applyAlignment="1">
      <alignment horizontal="right" vertical="center"/>
      <protection/>
    </xf>
    <xf numFmtId="0" fontId="14" fillId="0" borderId="11" xfId="63" applyFont="1" applyFill="1" applyBorder="1">
      <alignment vertical="center"/>
      <protection/>
    </xf>
    <xf numFmtId="0" fontId="14" fillId="0" borderId="11" xfId="63" applyFont="1" applyFill="1" applyBorder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8" fillId="0" borderId="0" xfId="63" applyFont="1">
      <alignment vertical="center"/>
      <protection/>
    </xf>
    <xf numFmtId="0" fontId="36" fillId="0" borderId="0" xfId="63" applyFont="1" applyAlignment="1">
      <alignment/>
      <protection/>
    </xf>
    <xf numFmtId="180" fontId="14" fillId="0" borderId="0" xfId="63" applyNumberFormat="1" applyFont="1" applyAlignment="1">
      <alignment horizontal="right" vertical="center"/>
      <protection/>
    </xf>
    <xf numFmtId="0" fontId="26" fillId="0" borderId="0" xfId="63" applyFont="1" applyBorder="1" applyAlignment="1">
      <alignment horizontal="distributed"/>
      <protection/>
    </xf>
    <xf numFmtId="0" fontId="21" fillId="0" borderId="0" xfId="0" applyFont="1" applyFill="1" applyBorder="1" applyAlignment="1">
      <alignment horizontal="right"/>
    </xf>
    <xf numFmtId="180" fontId="14" fillId="0" borderId="0" xfId="63" applyNumberFormat="1" applyFont="1" applyAlignment="1">
      <alignment/>
      <protection/>
    </xf>
    <xf numFmtId="0" fontId="14" fillId="0" borderId="0" xfId="63" applyFont="1" applyAlignment="1">
      <alignment vertical="center"/>
      <protection/>
    </xf>
    <xf numFmtId="38" fontId="14" fillId="0" borderId="0" xfId="49" applyFont="1" applyFill="1" applyBorder="1" applyAlignment="1">
      <alignment horizontal="left" vertical="center" indent="1"/>
    </xf>
    <xf numFmtId="0" fontId="26" fillId="0" borderId="0" xfId="63" applyFont="1" applyAlignment="1">
      <alignment horizontal="distributed"/>
      <protection/>
    </xf>
    <xf numFmtId="0" fontId="21" fillId="0" borderId="0" xfId="63" applyFont="1">
      <alignment vertical="center"/>
      <protection/>
    </xf>
    <xf numFmtId="0" fontId="14" fillId="0" borderId="0" xfId="63" applyFont="1" applyFill="1" applyBorder="1">
      <alignment vertical="center"/>
      <protection/>
    </xf>
    <xf numFmtId="0" fontId="24" fillId="33" borderId="0" xfId="63" applyFont="1" applyFill="1">
      <alignment vertical="center"/>
      <protection/>
    </xf>
    <xf numFmtId="0" fontId="14" fillId="33" borderId="0" xfId="63" applyFont="1" applyFill="1" applyAlignment="1">
      <alignment horizontal="distributed" vertical="center"/>
      <protection/>
    </xf>
    <xf numFmtId="0" fontId="14" fillId="33" borderId="0" xfId="63" applyFont="1" applyFill="1" applyAlignment="1">
      <alignment vertical="center"/>
      <protection/>
    </xf>
    <xf numFmtId="183" fontId="32" fillId="0" borderId="0" xfId="63" applyNumberFormat="1" applyFont="1">
      <alignment vertical="center"/>
      <protection/>
    </xf>
    <xf numFmtId="0" fontId="14" fillId="36" borderId="0" xfId="63" applyFont="1" applyFill="1">
      <alignment vertical="center"/>
      <protection/>
    </xf>
    <xf numFmtId="0" fontId="14" fillId="36" borderId="0" xfId="63" applyFont="1" applyFill="1" applyAlignment="1">
      <alignment vertical="center"/>
      <protection/>
    </xf>
    <xf numFmtId="180" fontId="14" fillId="36" borderId="0" xfId="63" applyNumberFormat="1" applyFont="1" applyFill="1">
      <alignment vertical="center"/>
      <protection/>
    </xf>
    <xf numFmtId="183" fontId="14" fillId="36" borderId="0" xfId="63" applyNumberFormat="1" applyFont="1" applyFill="1">
      <alignment vertical="center"/>
      <protection/>
    </xf>
    <xf numFmtId="0" fontId="14" fillId="36" borderId="0" xfId="62" applyFont="1" applyFill="1" applyAlignment="1">
      <alignment horizontal="right" vertical="center"/>
      <protection/>
    </xf>
    <xf numFmtId="0" fontId="14" fillId="0" borderId="11" xfId="63" applyFont="1" applyBorder="1">
      <alignment vertical="center"/>
      <protection/>
    </xf>
    <xf numFmtId="0" fontId="18" fillId="0" borderId="0" xfId="63" applyFont="1" applyFill="1" applyAlignment="1">
      <alignment horizontal="distributed" vertical="center"/>
      <protection/>
    </xf>
    <xf numFmtId="0" fontId="14" fillId="0" borderId="0" xfId="63" applyFont="1" applyFill="1" applyBorder="1" applyAlignment="1">
      <alignment horizontal="left" vertical="center"/>
      <protection/>
    </xf>
    <xf numFmtId="234" fontId="14" fillId="0" borderId="0" xfId="62" applyNumberFormat="1" applyFont="1" applyAlignment="1">
      <alignment horizontal="right" vertical="center"/>
      <protection/>
    </xf>
    <xf numFmtId="0" fontId="14" fillId="33" borderId="0" xfId="63" applyFont="1" applyFill="1" applyBorder="1" applyAlignment="1">
      <alignment horizontal="distributed" vertical="center"/>
      <protection/>
    </xf>
    <xf numFmtId="0" fontId="14" fillId="33" borderId="0" xfId="63" applyFont="1" applyFill="1" applyBorder="1" applyAlignment="1">
      <alignment horizontal="left" vertical="center"/>
      <protection/>
    </xf>
    <xf numFmtId="0" fontId="14" fillId="0" borderId="0" xfId="62" applyFont="1" applyAlignment="1">
      <alignment horizontal="centerContinuous" vertical="center"/>
      <protection/>
    </xf>
    <xf numFmtId="0" fontId="14" fillId="0" borderId="0" xfId="62" applyFont="1">
      <alignment vertical="center"/>
      <protection/>
    </xf>
    <xf numFmtId="0" fontId="26" fillId="0" borderId="0" xfId="62" applyFont="1" applyAlignment="1">
      <alignment/>
      <protection/>
    </xf>
    <xf numFmtId="0" fontId="26" fillId="0" borderId="0" xfId="62" applyFont="1" applyAlignment="1">
      <alignment horizontal="left"/>
      <protection/>
    </xf>
    <xf numFmtId="0" fontId="35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14" fillId="0" borderId="0" xfId="62" applyFont="1" applyFill="1" applyBorder="1">
      <alignment vertical="center"/>
      <protection/>
    </xf>
    <xf numFmtId="0" fontId="14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62" applyFont="1" applyBorder="1">
      <alignment vertical="center"/>
      <protection/>
    </xf>
    <xf numFmtId="186" fontId="14" fillId="0" borderId="0" xfId="62" applyNumberFormat="1" applyFont="1">
      <alignment vertical="center"/>
      <protection/>
    </xf>
    <xf numFmtId="186" fontId="14" fillId="0" borderId="11" xfId="62" applyNumberFormat="1" applyFont="1" applyBorder="1">
      <alignment vertical="center"/>
      <protection/>
    </xf>
    <xf numFmtId="0" fontId="14" fillId="0" borderId="11" xfId="62" applyFont="1" applyBorder="1">
      <alignment vertical="center"/>
      <protection/>
    </xf>
    <xf numFmtId="0" fontId="14" fillId="0" borderId="10" xfId="62" applyFont="1" applyBorder="1">
      <alignment vertical="center"/>
      <protection/>
    </xf>
    <xf numFmtId="234" fontId="14" fillId="0" borderId="0" xfId="62" applyNumberFormat="1" applyFont="1">
      <alignment vertical="center"/>
      <protection/>
    </xf>
    <xf numFmtId="0" fontId="24" fillId="0" borderId="0" xfId="62" applyFont="1" applyFill="1" applyAlignment="1">
      <alignment horizontal="left" vertical="center"/>
      <protection/>
    </xf>
    <xf numFmtId="183" fontId="14" fillId="0" borderId="0" xfId="62" applyNumberFormat="1" applyFont="1">
      <alignment vertical="center"/>
      <protection/>
    </xf>
    <xf numFmtId="183" fontId="14" fillId="0" borderId="0" xfId="49" applyNumberFormat="1" applyFont="1" applyAlignment="1">
      <alignment vertical="center"/>
    </xf>
    <xf numFmtId="234" fontId="14" fillId="0" borderId="0" xfId="62" applyNumberFormat="1" applyFont="1" applyBorder="1">
      <alignment vertical="center"/>
      <protection/>
    </xf>
    <xf numFmtId="234" fontId="14" fillId="0" borderId="11" xfId="62" applyNumberFormat="1" applyFont="1" applyBorder="1">
      <alignment vertical="center"/>
      <protection/>
    </xf>
    <xf numFmtId="0" fontId="14" fillId="0" borderId="12" xfId="62" applyFont="1" applyBorder="1">
      <alignment vertical="center"/>
      <protection/>
    </xf>
    <xf numFmtId="183" fontId="14" fillId="0" borderId="11" xfId="62" applyNumberFormat="1" applyFont="1" applyBorder="1">
      <alignment vertical="center"/>
      <protection/>
    </xf>
    <xf numFmtId="183" fontId="14" fillId="0" borderId="12" xfId="62" applyNumberFormat="1" applyFont="1" applyBorder="1">
      <alignment vertical="center"/>
      <protection/>
    </xf>
    <xf numFmtId="183" fontId="14" fillId="0" borderId="0" xfId="62" applyNumberFormat="1" applyFont="1" applyBorder="1">
      <alignment vertical="center"/>
      <protection/>
    </xf>
    <xf numFmtId="0" fontId="14" fillId="0" borderId="11" xfId="62" applyFont="1" applyFill="1" applyBorder="1">
      <alignment vertical="center"/>
      <protection/>
    </xf>
    <xf numFmtId="0" fontId="14" fillId="0" borderId="11" xfId="62" applyFont="1" applyFill="1" applyBorder="1" applyAlignment="1">
      <alignment horizontal="left" vertical="center"/>
      <protection/>
    </xf>
    <xf numFmtId="0" fontId="14" fillId="0" borderId="0" xfId="62" applyFont="1" applyAlignment="1">
      <alignment horizontal="left" vertical="center"/>
      <protection/>
    </xf>
    <xf numFmtId="0" fontId="18" fillId="0" borderId="0" xfId="62" applyFont="1">
      <alignment vertical="center"/>
      <protection/>
    </xf>
    <xf numFmtId="0" fontId="16" fillId="33" borderId="12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right" vertical="center"/>
    </xf>
    <xf numFmtId="0" fontId="14" fillId="0" borderId="0" xfId="63" applyFont="1" applyAlignment="1">
      <alignment horizontal="left" vertical="center"/>
      <protection/>
    </xf>
    <xf numFmtId="0" fontId="36" fillId="0" borderId="0" xfId="62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36" fillId="0" borderId="0" xfId="63" applyFont="1" applyBorder="1" applyAlignment="1">
      <alignment horizontal="distributed"/>
      <protection/>
    </xf>
    <xf numFmtId="0" fontId="14" fillId="0" borderId="0" xfId="0" applyFont="1" applyFill="1" applyBorder="1" applyAlignment="1">
      <alignment horizontal="right"/>
    </xf>
    <xf numFmtId="0" fontId="24" fillId="0" borderId="0" xfId="63" applyFont="1" applyAlignment="1">
      <alignment horizontal="center"/>
      <protection/>
    </xf>
    <xf numFmtId="180" fontId="24" fillId="0" borderId="0" xfId="63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36" fillId="0" borderId="0" xfId="63" applyFont="1" applyAlignment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13" fillId="0" borderId="0" xfId="62" applyFont="1" applyAlignment="1">
      <alignment horizontal="left"/>
      <protection/>
    </xf>
    <xf numFmtId="0" fontId="13" fillId="0" borderId="0" xfId="62" applyFont="1" applyAlignment="1">
      <alignment horizontal="left" wrapText="1"/>
      <protection/>
    </xf>
    <xf numFmtId="0" fontId="14" fillId="0" borderId="0" xfId="62" applyFont="1" applyAlignment="1">
      <alignment horizontal="left"/>
      <protection/>
    </xf>
    <xf numFmtId="0" fontId="14" fillId="0" borderId="0" xfId="62" applyFont="1" applyAlignment="1">
      <alignment horizontal="left" wrapText="1"/>
      <protection/>
    </xf>
    <xf numFmtId="0" fontId="14" fillId="0" borderId="0" xfId="62" applyFont="1" applyAlignment="1">
      <alignment horizontal="distributed" vertical="center" shrinkToFit="1"/>
      <protection/>
    </xf>
    <xf numFmtId="0" fontId="14" fillId="0" borderId="0" xfId="62" applyFont="1" applyAlignment="1">
      <alignment horizontal="distributed" vertical="center" wrapText="1" shrinkToFit="1"/>
      <protection/>
    </xf>
    <xf numFmtId="0" fontId="14" fillId="0" borderId="0" xfId="62" applyFont="1" applyFill="1" applyBorder="1" applyAlignment="1">
      <alignment horizontal="left" vertical="center" shrinkToFit="1"/>
      <protection/>
    </xf>
    <xf numFmtId="0" fontId="14" fillId="0" borderId="0" xfId="62" applyFont="1" applyFill="1" applyBorder="1" applyAlignment="1">
      <alignment horizontal="left" vertical="center" wrapText="1" shrinkToFit="1"/>
      <protection/>
    </xf>
    <xf numFmtId="186" fontId="18" fillId="0" borderId="13" xfId="62" applyNumberFormat="1" applyFont="1" applyBorder="1">
      <alignment vertical="center"/>
      <protection/>
    </xf>
    <xf numFmtId="186" fontId="18" fillId="0" borderId="14" xfId="62" applyNumberFormat="1" applyFont="1" applyBorder="1">
      <alignment vertical="center"/>
      <protection/>
    </xf>
    <xf numFmtId="219" fontId="19" fillId="0" borderId="14" xfId="62" applyNumberFormat="1" applyFont="1" applyBorder="1">
      <alignment vertical="center"/>
      <protection/>
    </xf>
    <xf numFmtId="219" fontId="19" fillId="0" borderId="15" xfId="62" applyNumberFormat="1" applyFont="1" applyBorder="1">
      <alignment vertical="center"/>
      <protection/>
    </xf>
    <xf numFmtId="219" fontId="19" fillId="0" borderId="11" xfId="62" applyNumberFormat="1" applyFont="1" applyBorder="1" applyProtection="1">
      <alignment vertical="center"/>
      <protection/>
    </xf>
    <xf numFmtId="219" fontId="14" fillId="0" borderId="11" xfId="62" applyNumberFormat="1" applyFont="1" applyBorder="1" applyProtection="1">
      <alignment vertical="center"/>
      <protection/>
    </xf>
    <xf numFmtId="220" fontId="19" fillId="0" borderId="12" xfId="62" applyNumberFormat="1" applyFont="1" applyBorder="1" applyProtection="1">
      <alignment vertical="center"/>
      <protection/>
    </xf>
    <xf numFmtId="220" fontId="14" fillId="0" borderId="12" xfId="62" applyNumberFormat="1" applyFont="1" applyBorder="1" applyProtection="1">
      <alignment vertical="center"/>
      <protection/>
    </xf>
    <xf numFmtId="219" fontId="19" fillId="0" borderId="10" xfId="62" applyNumberFormat="1" applyFont="1" applyBorder="1" applyProtection="1">
      <alignment vertical="center"/>
      <protection/>
    </xf>
    <xf numFmtId="219" fontId="19" fillId="0" borderId="0" xfId="62" applyNumberFormat="1" applyFont="1" applyBorder="1" applyProtection="1">
      <alignment vertical="center"/>
      <protection/>
    </xf>
    <xf numFmtId="219" fontId="14" fillId="0" borderId="0" xfId="62" applyNumberFormat="1" applyFont="1" applyBorder="1" applyProtection="1">
      <alignment vertical="center"/>
      <protection/>
    </xf>
    <xf numFmtId="219" fontId="19" fillId="0" borderId="16" xfId="62" applyNumberFormat="1" applyFont="1" applyBorder="1" applyAlignment="1">
      <alignment horizontal="right" vertical="center"/>
      <protection/>
    </xf>
    <xf numFmtId="219" fontId="19" fillId="0" borderId="15" xfId="62" applyNumberFormat="1" applyFont="1" applyBorder="1" applyAlignment="1">
      <alignment horizontal="right" vertical="center"/>
      <protection/>
    </xf>
    <xf numFmtId="219" fontId="19" fillId="0" borderId="11" xfId="62" applyNumberFormat="1" applyFont="1" applyBorder="1" applyAlignment="1" applyProtection="1">
      <alignment horizontal="right" vertical="center"/>
      <protection/>
    </xf>
    <xf numFmtId="219" fontId="14" fillId="0" borderId="0" xfId="62" applyNumberFormat="1" applyFont="1" applyBorder="1" applyAlignment="1" applyProtection="1">
      <alignment horizontal="right" vertical="center"/>
      <protection/>
    </xf>
    <xf numFmtId="219" fontId="14" fillId="0" borderId="11" xfId="62" applyNumberFormat="1" applyFont="1" applyBorder="1" applyAlignment="1" applyProtection="1">
      <alignment horizontal="right" vertical="center"/>
      <protection/>
    </xf>
    <xf numFmtId="0" fontId="14" fillId="0" borderId="11" xfId="62" applyFont="1" applyFill="1" applyBorder="1" applyAlignment="1">
      <alignment horizontal="left" vertical="center" shrinkToFit="1"/>
      <protection/>
    </xf>
    <xf numFmtId="186" fontId="18" fillId="0" borderId="17" xfId="62" applyNumberFormat="1" applyFont="1" applyBorder="1">
      <alignment vertical="center"/>
      <protection/>
    </xf>
    <xf numFmtId="186" fontId="18" fillId="0" borderId="16" xfId="62" applyNumberFormat="1" applyFont="1" applyBorder="1">
      <alignment vertical="center"/>
      <protection/>
    </xf>
    <xf numFmtId="180" fontId="18" fillId="0" borderId="16" xfId="62" applyNumberFormat="1" applyFont="1" applyBorder="1" applyAlignment="1">
      <alignment horizontal="right" vertical="center"/>
      <protection/>
    </xf>
    <xf numFmtId="219" fontId="19" fillId="0" borderId="12" xfId="62" applyNumberFormat="1" applyFont="1" applyBorder="1" applyAlignment="1" applyProtection="1">
      <alignment horizontal="right" vertical="center"/>
      <protection/>
    </xf>
    <xf numFmtId="0" fontId="14" fillId="0" borderId="0" xfId="62" applyFont="1" applyFill="1" applyBorder="1" applyAlignment="1">
      <alignment horizontal="distributed" vertical="center" shrinkToFit="1"/>
      <protection/>
    </xf>
    <xf numFmtId="0" fontId="14" fillId="0" borderId="0" xfId="62" applyFont="1" applyFill="1" applyBorder="1" applyAlignment="1">
      <alignment horizontal="distributed" vertical="center" wrapText="1" shrinkToFit="1"/>
      <protection/>
    </xf>
    <xf numFmtId="186" fontId="18" fillId="0" borderId="13" xfId="62" applyNumberFormat="1" applyFont="1" applyFill="1" applyBorder="1">
      <alignment vertical="center"/>
      <protection/>
    </xf>
    <xf numFmtId="186" fontId="18" fillId="0" borderId="14" xfId="62" applyNumberFormat="1" applyFont="1" applyFill="1" applyBorder="1">
      <alignment vertical="center"/>
      <protection/>
    </xf>
    <xf numFmtId="219" fontId="19" fillId="0" borderId="14" xfId="62" applyNumberFormat="1" applyFont="1" applyFill="1" applyBorder="1">
      <alignment vertical="center"/>
      <protection/>
    </xf>
    <xf numFmtId="219" fontId="19" fillId="0" borderId="18" xfId="62" applyNumberFormat="1" applyFont="1" applyFill="1" applyBorder="1">
      <alignment vertical="center"/>
      <protection/>
    </xf>
    <xf numFmtId="219" fontId="19" fillId="0" borderId="0" xfId="62" applyNumberFormat="1" applyFont="1" applyFill="1" applyBorder="1" applyProtection="1">
      <alignment vertical="center"/>
      <protection/>
    </xf>
    <xf numFmtId="186" fontId="18" fillId="0" borderId="0" xfId="62" applyNumberFormat="1" applyFont="1" applyBorder="1">
      <alignment vertical="center"/>
      <protection/>
    </xf>
    <xf numFmtId="186" fontId="18" fillId="0" borderId="0" xfId="62" applyNumberFormat="1" applyFont="1" applyBorder="1" applyProtection="1">
      <alignment vertical="center"/>
      <protection/>
    </xf>
    <xf numFmtId="0" fontId="18" fillId="0" borderId="0" xfId="62" applyFont="1" applyBorder="1">
      <alignment vertical="center"/>
      <protection/>
    </xf>
    <xf numFmtId="10" fontId="14" fillId="0" borderId="0" xfId="62" applyNumberFormat="1" applyFont="1">
      <alignment vertical="center"/>
      <protection/>
    </xf>
    <xf numFmtId="219" fontId="19" fillId="0" borderId="19" xfId="62" applyNumberFormat="1" applyFont="1" applyBorder="1">
      <alignment vertical="center"/>
      <protection/>
    </xf>
    <xf numFmtId="0" fontId="14" fillId="33" borderId="12" xfId="62" applyFont="1" applyFill="1" applyBorder="1" applyAlignment="1">
      <alignment horizontal="distributed" vertical="center" shrinkToFit="1"/>
      <protection/>
    </xf>
    <xf numFmtId="0" fontId="14" fillId="33" borderId="12" xfId="62" applyFont="1" applyFill="1" applyBorder="1" applyAlignment="1">
      <alignment horizontal="distributed" vertical="center" wrapText="1" shrinkToFit="1"/>
      <protection/>
    </xf>
    <xf numFmtId="0" fontId="14" fillId="33" borderId="12" xfId="62" applyFont="1" applyFill="1" applyBorder="1">
      <alignment vertical="center"/>
      <protection/>
    </xf>
    <xf numFmtId="0" fontId="15" fillId="33" borderId="12" xfId="0" applyFont="1" applyFill="1" applyBorder="1" applyAlignment="1">
      <alignment horizontal="right" vertical="center"/>
    </xf>
    <xf numFmtId="0" fontId="16" fillId="33" borderId="12" xfId="62" applyFont="1" applyFill="1" applyBorder="1" applyAlignment="1">
      <alignment horizontal="right" vertical="center"/>
      <protection/>
    </xf>
    <xf numFmtId="0" fontId="13" fillId="0" borderId="0" xfId="63" applyFont="1" applyAlignment="1">
      <alignment horizontal="left"/>
      <protection/>
    </xf>
    <xf numFmtId="0" fontId="20" fillId="0" borderId="0" xfId="63" applyFont="1" applyAlignment="1">
      <alignment horizontal="centerContinuous"/>
      <protection/>
    </xf>
    <xf numFmtId="0" fontId="37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 vertical="center"/>
      <protection/>
    </xf>
    <xf numFmtId="180" fontId="20" fillId="0" borderId="0" xfId="63" applyNumberFormat="1" applyFont="1" applyAlignment="1">
      <alignment horizontal="centerContinuous" vertical="center"/>
      <protection/>
    </xf>
    <xf numFmtId="0" fontId="20" fillId="0" borderId="0" xfId="63" applyFont="1">
      <alignment vertical="center"/>
      <protection/>
    </xf>
    <xf numFmtId="180" fontId="20" fillId="0" borderId="0" xfId="63" applyNumberFormat="1" applyFont="1">
      <alignment vertical="center"/>
      <protection/>
    </xf>
    <xf numFmtId="0" fontId="37" fillId="0" borderId="0" xfId="62" applyFont="1" applyAlignment="1">
      <alignment horizontal="centerContinuous"/>
      <protection/>
    </xf>
    <xf numFmtId="0" fontId="20" fillId="0" borderId="0" xfId="62" applyFont="1" applyAlignment="1">
      <alignment horizontal="centerContinuous" vertical="center"/>
      <protection/>
    </xf>
    <xf numFmtId="0" fontId="20" fillId="0" borderId="0" xfId="62" applyFont="1">
      <alignment vertical="center"/>
      <protection/>
    </xf>
    <xf numFmtId="234" fontId="14" fillId="0" borderId="0" xfId="63" applyNumberFormat="1" applyFont="1" applyAlignment="1">
      <alignment horizontal="right" vertical="center"/>
      <protection/>
    </xf>
    <xf numFmtId="0" fontId="14" fillId="33" borderId="12" xfId="62" applyFont="1" applyFill="1" applyBorder="1" applyAlignment="1">
      <alignment horizontal="right"/>
      <protection/>
    </xf>
    <xf numFmtId="0" fontId="13" fillId="33" borderId="12" xfId="0" applyFont="1" applyFill="1" applyBorder="1" applyAlignment="1">
      <alignment horizontal="right" vertical="center"/>
    </xf>
    <xf numFmtId="205" fontId="13" fillId="33" borderId="12" xfId="0" applyNumberFormat="1" applyFont="1" applyFill="1" applyBorder="1" applyAlignment="1">
      <alignment horizontal="right" vertical="center"/>
    </xf>
    <xf numFmtId="233" fontId="13" fillId="33" borderId="12" xfId="0" applyNumberFormat="1" applyFont="1" applyFill="1" applyBorder="1" applyAlignment="1">
      <alignment horizontal="right" vertical="center"/>
    </xf>
    <xf numFmtId="205" fontId="15" fillId="33" borderId="1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200" fontId="18" fillId="0" borderId="0" xfId="61" applyNumberFormat="1" applyFont="1" applyFill="1" applyBorder="1" applyAlignment="1">
      <alignment vertical="top"/>
      <protection/>
    </xf>
    <xf numFmtId="0" fontId="18" fillId="0" borderId="0" xfId="0" applyFont="1" applyBorder="1" applyAlignment="1">
      <alignment vertical="top" wrapText="1"/>
    </xf>
    <xf numFmtId="38" fontId="14" fillId="0" borderId="0" xfId="49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38" fontId="18" fillId="0" borderId="0" xfId="49" applyFont="1" applyFill="1" applyBorder="1" applyAlignment="1" applyProtection="1">
      <alignment vertical="top" wrapText="1"/>
      <protection/>
    </xf>
    <xf numFmtId="219" fontId="14" fillId="0" borderId="0" xfId="62" applyNumberFormat="1" applyFont="1" applyBorder="1" applyAlignment="1" applyProtection="1">
      <alignment vertical="top"/>
      <protection/>
    </xf>
    <xf numFmtId="0" fontId="14" fillId="0" borderId="0" xfId="62" applyFont="1" applyFill="1" applyBorder="1" applyAlignment="1">
      <alignment horizontal="left" vertical="top" shrinkToFit="1"/>
      <protection/>
    </xf>
    <xf numFmtId="220" fontId="14" fillId="0" borderId="10" xfId="62" applyNumberFormat="1" applyFont="1" applyBorder="1" applyAlignment="1" applyProtection="1">
      <alignment vertical="top"/>
      <protection/>
    </xf>
    <xf numFmtId="234" fontId="14" fillId="0" borderId="11" xfId="62" applyNumberFormat="1" applyFont="1" applyBorder="1" applyProtection="1">
      <alignment vertical="center"/>
      <protection/>
    </xf>
    <xf numFmtId="234" fontId="14" fillId="0" borderId="12" xfId="62" applyNumberFormat="1" applyFont="1" applyBorder="1" applyProtection="1">
      <alignment vertical="center"/>
      <protection/>
    </xf>
    <xf numFmtId="234" fontId="14" fillId="0" borderId="10" xfId="62" applyNumberFormat="1" applyFont="1" applyBorder="1" applyProtection="1">
      <alignment vertical="center"/>
      <protection/>
    </xf>
    <xf numFmtId="234" fontId="14" fillId="0" borderId="0" xfId="62" applyNumberFormat="1" applyFont="1" applyBorder="1" applyProtection="1">
      <alignment vertical="center"/>
      <protection/>
    </xf>
    <xf numFmtId="234" fontId="14" fillId="0" borderId="11" xfId="62" applyNumberFormat="1" applyFont="1" applyBorder="1" applyAlignment="1" applyProtection="1">
      <alignment horizontal="right" vertical="center"/>
      <protection/>
    </xf>
    <xf numFmtId="0" fontId="14" fillId="33" borderId="12" xfId="63" applyFont="1" applyFill="1" applyBorder="1">
      <alignment vertical="center"/>
      <protection/>
    </xf>
    <xf numFmtId="0" fontId="24" fillId="33" borderId="12" xfId="63" applyFont="1" applyFill="1" applyBorder="1">
      <alignment vertical="center"/>
      <protection/>
    </xf>
    <xf numFmtId="0" fontId="12" fillId="33" borderId="12" xfId="63" applyNumberFormat="1" applyFont="1" applyFill="1" applyBorder="1">
      <alignment vertical="center"/>
      <protection/>
    </xf>
    <xf numFmtId="0" fontId="13" fillId="33" borderId="12" xfId="0" applyFont="1" applyFill="1" applyBorder="1" applyAlignment="1">
      <alignment horizontal="center" vertical="center"/>
    </xf>
    <xf numFmtId="233" fontId="15" fillId="33" borderId="12" xfId="0" applyNumberFormat="1" applyFont="1" applyFill="1" applyBorder="1" applyAlignment="1">
      <alignment horizontal="right" vertical="center"/>
    </xf>
    <xf numFmtId="233" fontId="14" fillId="33" borderId="12" xfId="63" applyNumberFormat="1" applyFont="1" applyFill="1" applyBorder="1" applyAlignment="1">
      <alignment vertical="center"/>
      <protection/>
    </xf>
    <xf numFmtId="234" fontId="14" fillId="0" borderId="0" xfId="49" applyNumberFormat="1" applyFont="1" applyFill="1" applyBorder="1" applyAlignment="1">
      <alignment vertical="center"/>
    </xf>
    <xf numFmtId="234" fontId="14" fillId="0" borderId="0" xfId="49" applyNumberFormat="1" applyFont="1" applyFill="1" applyBorder="1" applyAlignment="1" applyProtection="1">
      <alignment vertical="center"/>
      <protection/>
    </xf>
    <xf numFmtId="234" fontId="19" fillId="0" borderId="0" xfId="49" applyNumberFormat="1" applyFont="1" applyBorder="1" applyAlignment="1">
      <alignment horizontal="right" vertical="center"/>
    </xf>
    <xf numFmtId="234" fontId="19" fillId="0" borderId="0" xfId="49" applyNumberFormat="1" applyFont="1" applyBorder="1" applyAlignment="1" applyProtection="1">
      <alignment horizontal="right" vertical="center"/>
      <protection/>
    </xf>
    <xf numFmtId="234" fontId="14" fillId="0" borderId="0" xfId="49" applyNumberFormat="1" applyFont="1" applyBorder="1" applyAlignment="1" applyProtection="1">
      <alignment horizontal="right" vertical="center"/>
      <protection/>
    </xf>
    <xf numFmtId="234" fontId="19" fillId="0" borderId="0" xfId="49" applyNumberFormat="1" applyFont="1" applyFill="1" applyBorder="1" applyAlignment="1">
      <alignment horizontal="right" vertical="center"/>
    </xf>
    <xf numFmtId="234" fontId="19" fillId="0" borderId="0" xfId="49" applyNumberFormat="1" applyFont="1" applyFill="1" applyBorder="1" applyAlignment="1" applyProtection="1">
      <alignment horizontal="right" vertical="center"/>
      <protection/>
    </xf>
    <xf numFmtId="234" fontId="19" fillId="0" borderId="0" xfId="49" applyNumberFormat="1" applyFont="1" applyFill="1" applyBorder="1" applyAlignment="1">
      <alignment vertical="center"/>
    </xf>
    <xf numFmtId="234" fontId="19" fillId="0" borderId="0" xfId="49" applyNumberFormat="1" applyFont="1" applyFill="1" applyBorder="1" applyAlignment="1" applyProtection="1">
      <alignment vertical="center"/>
      <protection/>
    </xf>
    <xf numFmtId="234" fontId="14" fillId="0" borderId="0" xfId="49" applyNumberFormat="1" applyFont="1" applyFill="1" applyBorder="1" applyAlignment="1">
      <alignment vertical="top"/>
    </xf>
    <xf numFmtId="234" fontId="14" fillId="0" borderId="0" xfId="49" applyNumberFormat="1" applyFont="1" applyFill="1" applyBorder="1" applyAlignment="1" applyProtection="1">
      <alignment vertical="top"/>
      <protection/>
    </xf>
    <xf numFmtId="234" fontId="14" fillId="0" borderId="0" xfId="0" applyNumberFormat="1" applyFont="1" applyFill="1" applyBorder="1" applyAlignment="1">
      <alignment vertical="center"/>
    </xf>
    <xf numFmtId="234" fontId="14" fillId="0" borderId="0" xfId="49" applyNumberFormat="1" applyFont="1" applyBorder="1" applyAlignment="1" applyProtection="1">
      <alignment vertical="center"/>
      <protection/>
    </xf>
    <xf numFmtId="234" fontId="14" fillId="0" borderId="11" xfId="49" applyNumberFormat="1" applyFont="1" applyFill="1" applyBorder="1" applyAlignment="1" applyProtection="1">
      <alignment vertical="center"/>
      <protection/>
    </xf>
    <xf numFmtId="234" fontId="14" fillId="0" borderId="11" xfId="49" applyNumberFormat="1" applyFont="1" applyBorder="1" applyAlignment="1" applyProtection="1">
      <alignment vertical="center"/>
      <protection/>
    </xf>
    <xf numFmtId="234" fontId="14" fillId="0" borderId="12" xfId="49" applyNumberFormat="1" applyFont="1" applyFill="1" applyBorder="1" applyAlignment="1" applyProtection="1">
      <alignment vertical="center"/>
      <protection/>
    </xf>
    <xf numFmtId="234" fontId="14" fillId="0" borderId="10" xfId="49" applyNumberFormat="1" applyFont="1" applyFill="1" applyBorder="1" applyAlignment="1" applyProtection="1">
      <alignment vertical="center"/>
      <protection/>
    </xf>
    <xf numFmtId="236" fontId="14" fillId="0" borderId="0" xfId="49" applyNumberFormat="1" applyFont="1" applyFill="1" applyBorder="1" applyAlignment="1">
      <alignment vertical="center"/>
    </xf>
    <xf numFmtId="236" fontId="14" fillId="0" borderId="0" xfId="49" applyNumberFormat="1" applyFont="1" applyFill="1" applyBorder="1" applyAlignment="1" applyProtection="1">
      <alignment vertical="center"/>
      <protection/>
    </xf>
    <xf numFmtId="237" fontId="14" fillId="0" borderId="0" xfId="49" applyNumberFormat="1" applyFont="1" applyFill="1" applyBorder="1" applyAlignment="1">
      <alignment vertical="center"/>
    </xf>
    <xf numFmtId="237" fontId="14" fillId="0" borderId="0" xfId="49" applyNumberFormat="1" applyFont="1" applyFill="1" applyBorder="1" applyAlignment="1" applyProtection="1">
      <alignment vertical="center"/>
      <protection/>
    </xf>
    <xf numFmtId="237" fontId="14" fillId="0" borderId="0" xfId="0" applyNumberFormat="1" applyFont="1" applyFill="1" applyBorder="1" applyAlignment="1">
      <alignment vertical="center"/>
    </xf>
    <xf numFmtId="237" fontId="14" fillId="0" borderId="0" xfId="49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49" fontId="20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/>
    </xf>
    <xf numFmtId="0" fontId="14" fillId="0" borderId="0" xfId="63" applyFont="1" applyFill="1" applyAlignment="1">
      <alignment vertical="center" wrapText="1"/>
      <protection/>
    </xf>
    <xf numFmtId="0" fontId="2" fillId="0" borderId="0" xfId="63" applyFont="1">
      <alignment vertical="center"/>
      <protection/>
    </xf>
    <xf numFmtId="0" fontId="14" fillId="0" borderId="0" xfId="63" applyFont="1" applyFill="1" applyAlignment="1">
      <alignment/>
      <protection/>
    </xf>
    <xf numFmtId="183" fontId="14" fillId="0" borderId="0" xfId="63" applyNumberFormat="1" applyFont="1" applyAlignment="1">
      <alignment/>
      <protection/>
    </xf>
    <xf numFmtId="234" fontId="14" fillId="0" borderId="0" xfId="63" applyNumberFormat="1" applyFont="1" applyAlignment="1">
      <alignment/>
      <protection/>
    </xf>
    <xf numFmtId="237" fontId="14" fillId="0" borderId="0" xfId="62" applyNumberFormat="1" applyFont="1" applyBorder="1" applyAlignment="1" applyProtection="1">
      <alignment horizontal="right" vertical="center"/>
      <protection/>
    </xf>
    <xf numFmtId="192" fontId="14" fillId="0" borderId="0" xfId="49" applyNumberFormat="1" applyFont="1" applyFill="1" applyBorder="1" applyAlignment="1" applyProtection="1">
      <alignment vertical="center"/>
      <protection/>
    </xf>
    <xf numFmtId="192" fontId="18" fillId="0" borderId="0" xfId="49" applyNumberFormat="1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/>
      <protection/>
    </xf>
    <xf numFmtId="237" fontId="14" fillId="0" borderId="11" xfId="49" applyNumberFormat="1" applyFont="1" applyFill="1" applyBorder="1" applyAlignment="1" applyProtection="1">
      <alignment vertical="center"/>
      <protection/>
    </xf>
    <xf numFmtId="192" fontId="14" fillId="0" borderId="11" xfId="49" applyNumberFormat="1" applyFont="1" applyFill="1" applyBorder="1" applyAlignment="1" applyProtection="1">
      <alignment vertical="center"/>
      <protection/>
    </xf>
    <xf numFmtId="192" fontId="18" fillId="0" borderId="11" xfId="49" applyNumberFormat="1" applyFont="1" applyFill="1" applyBorder="1" applyAlignment="1" applyProtection="1">
      <alignment vertical="center" wrapText="1"/>
      <protection/>
    </xf>
    <xf numFmtId="220" fontId="14" fillId="0" borderId="10" xfId="62" applyNumberFormat="1" applyFont="1" applyBorder="1" applyProtection="1">
      <alignment vertical="center"/>
      <protection/>
    </xf>
    <xf numFmtId="0" fontId="14" fillId="0" borderId="0" xfId="62" applyFont="1" applyFill="1" applyBorder="1" applyAlignment="1">
      <alignment/>
      <protection/>
    </xf>
    <xf numFmtId="186" fontId="18" fillId="0" borderId="13" xfId="62" applyNumberFormat="1" applyFont="1" applyBorder="1" applyAlignment="1">
      <alignment/>
      <protection/>
    </xf>
    <xf numFmtId="186" fontId="18" fillId="0" borderId="14" xfId="62" applyNumberFormat="1" applyFont="1" applyBorder="1" applyAlignment="1">
      <alignment/>
      <protection/>
    </xf>
    <xf numFmtId="219" fontId="19" fillId="0" borderId="16" xfId="62" applyNumberFormat="1" applyFont="1" applyBorder="1" applyAlignment="1">
      <alignment/>
      <protection/>
    </xf>
    <xf numFmtId="219" fontId="19" fillId="0" borderId="19" xfId="62" applyNumberFormat="1" applyFont="1" applyBorder="1" applyAlignment="1">
      <alignment/>
      <protection/>
    </xf>
    <xf numFmtId="220" fontId="19" fillId="0" borderId="11" xfId="62" applyNumberFormat="1" applyFont="1" applyBorder="1" applyAlignment="1" applyProtection="1">
      <alignment/>
      <protection/>
    </xf>
    <xf numFmtId="186" fontId="18" fillId="0" borderId="13" xfId="62" applyNumberFormat="1" applyFont="1" applyBorder="1" applyAlignment="1">
      <alignment horizontal="right"/>
      <protection/>
    </xf>
    <xf numFmtId="186" fontId="18" fillId="0" borderId="14" xfId="62" applyNumberFormat="1" applyFont="1" applyBorder="1" applyAlignment="1">
      <alignment horizontal="right"/>
      <protection/>
    </xf>
    <xf numFmtId="219" fontId="19" fillId="0" borderId="14" xfId="62" applyNumberFormat="1" applyFont="1" applyBorder="1" applyAlignment="1">
      <alignment/>
      <protection/>
    </xf>
    <xf numFmtId="219" fontId="19" fillId="0" borderId="14" xfId="62" applyNumberFormat="1" applyFont="1" applyBorder="1" applyAlignment="1">
      <alignment horizontal="right"/>
      <protection/>
    </xf>
    <xf numFmtId="219" fontId="19" fillId="0" borderId="15" xfId="62" applyNumberFormat="1" applyFont="1" applyBorder="1" applyAlignment="1">
      <alignment/>
      <protection/>
    </xf>
    <xf numFmtId="219" fontId="19" fillId="0" borderId="0" xfId="62" applyNumberFormat="1" applyFont="1" applyBorder="1" applyAlignment="1" applyProtection="1">
      <alignment/>
      <protection/>
    </xf>
    <xf numFmtId="234" fontId="14" fillId="0" borderId="0" xfId="62" applyNumberFormat="1" applyFont="1" applyBorder="1" applyAlignment="1" applyProtection="1">
      <alignment/>
      <protection/>
    </xf>
    <xf numFmtId="180" fontId="18" fillId="0" borderId="14" xfId="62" applyNumberFormat="1" applyFont="1" applyBorder="1" applyAlignment="1">
      <alignment horizontal="right"/>
      <protection/>
    </xf>
    <xf numFmtId="219" fontId="19" fillId="0" borderId="16" xfId="62" applyNumberFormat="1" applyFont="1" applyBorder="1" applyAlignment="1">
      <alignment horizontal="right"/>
      <protection/>
    </xf>
    <xf numFmtId="219" fontId="19" fillId="0" borderId="16" xfId="62" applyNumberFormat="1" applyFont="1" applyFill="1" applyBorder="1" applyAlignment="1">
      <alignment horizontal="right"/>
      <protection/>
    </xf>
    <xf numFmtId="219" fontId="19" fillId="0" borderId="15" xfId="62" applyNumberFormat="1" applyFont="1" applyBorder="1" applyAlignment="1">
      <alignment horizontal="right"/>
      <protection/>
    </xf>
    <xf numFmtId="219" fontId="19" fillId="0" borderId="11" xfId="62" applyNumberFormat="1" applyFont="1" applyBorder="1" applyAlignment="1" applyProtection="1">
      <alignment horizontal="right"/>
      <protection/>
    </xf>
    <xf numFmtId="186" fontId="18" fillId="0" borderId="11" xfId="63" applyNumberFormat="1" applyFont="1" applyBorder="1" applyAlignment="1" applyProtection="1">
      <alignment horizontal="right"/>
      <protection/>
    </xf>
    <xf numFmtId="0" fontId="24" fillId="0" borderId="0" xfId="62" applyFont="1" applyFill="1" applyBorder="1" applyAlignment="1">
      <alignment horizontal="left" vertical="center" wrapText="1" shrinkToFit="1"/>
      <protection/>
    </xf>
    <xf numFmtId="0" fontId="24" fillId="0" borderId="0" xfId="62" applyFont="1" applyFill="1" applyBorder="1" applyAlignment="1">
      <alignment horizontal="left" wrapText="1" shrinkToFit="1"/>
      <protection/>
    </xf>
    <xf numFmtId="0" fontId="24" fillId="0" borderId="11" xfId="62" applyFont="1" applyFill="1" applyBorder="1" applyAlignment="1">
      <alignment horizontal="left" vertical="center" wrapText="1" shrinkToFit="1"/>
      <protection/>
    </xf>
    <xf numFmtId="234" fontId="14" fillId="0" borderId="10" xfId="62" applyNumberFormat="1" applyFont="1" applyBorder="1" applyAlignment="1" applyProtection="1">
      <alignment/>
      <protection/>
    </xf>
    <xf numFmtId="0" fontId="14" fillId="0" borderId="0" xfId="62" applyFont="1" applyFill="1" applyBorder="1" applyAlignment="1">
      <alignment vertical="center"/>
      <protection/>
    </xf>
    <xf numFmtId="186" fontId="18" fillId="0" borderId="13" xfId="62" applyNumberFormat="1" applyFont="1" applyBorder="1" applyAlignment="1">
      <alignment vertical="center"/>
      <protection/>
    </xf>
    <xf numFmtId="186" fontId="18" fillId="0" borderId="14" xfId="62" applyNumberFormat="1" applyFont="1" applyBorder="1" applyAlignment="1">
      <alignment vertical="center"/>
      <protection/>
    </xf>
    <xf numFmtId="180" fontId="18" fillId="0" borderId="14" xfId="62" applyNumberFormat="1" applyFont="1" applyBorder="1" applyAlignment="1">
      <alignment horizontal="right" vertical="center"/>
      <protection/>
    </xf>
    <xf numFmtId="219" fontId="19" fillId="0" borderId="16" xfId="62" applyNumberFormat="1" applyFont="1" applyFill="1" applyBorder="1" applyAlignment="1">
      <alignment horizontal="right" vertical="center"/>
      <protection/>
    </xf>
    <xf numFmtId="219" fontId="19" fillId="0" borderId="0" xfId="62" applyNumberFormat="1" applyFont="1" applyBorder="1" applyAlignment="1" applyProtection="1">
      <alignment horizontal="right" vertical="center"/>
      <protection/>
    </xf>
    <xf numFmtId="234" fontId="14" fillId="0" borderId="0" xfId="62" applyNumberFormat="1" applyFont="1" applyBorder="1" applyAlignment="1" applyProtection="1">
      <alignment horizontal="right" vertical="center"/>
      <protection/>
    </xf>
    <xf numFmtId="234" fontId="14" fillId="0" borderId="0" xfId="63" applyNumberFormat="1" applyFont="1" applyBorder="1" applyAlignment="1" applyProtection="1">
      <alignment horizontal="right" vertical="center"/>
      <protection/>
    </xf>
    <xf numFmtId="0" fontId="16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right" vertical="center"/>
    </xf>
    <xf numFmtId="38" fontId="14" fillId="33" borderId="12" xfId="49" applyFont="1" applyFill="1" applyBorder="1" applyAlignment="1">
      <alignment vertical="center"/>
    </xf>
    <xf numFmtId="38" fontId="18" fillId="33" borderId="12" xfId="49" applyFont="1" applyFill="1" applyBorder="1" applyAlignment="1">
      <alignment vertical="center"/>
    </xf>
    <xf numFmtId="38" fontId="16" fillId="33" borderId="12" xfId="49" applyFont="1" applyFill="1" applyBorder="1" applyAlignment="1">
      <alignment horizontal="right" vertical="center"/>
    </xf>
    <xf numFmtId="234" fontId="14" fillId="0" borderId="11" xfId="63" applyNumberFormat="1" applyFont="1" applyBorder="1" applyAlignment="1" applyProtection="1">
      <alignment horizontal="right"/>
      <protection/>
    </xf>
    <xf numFmtId="234" fontId="14" fillId="0" borderId="11" xfId="62" applyNumberFormat="1" applyFont="1" applyBorder="1" applyAlignment="1" applyProtection="1">
      <alignment horizontal="right"/>
      <protection/>
    </xf>
    <xf numFmtId="219" fontId="14" fillId="0" borderId="11" xfId="62" applyNumberFormat="1" applyFont="1" applyBorder="1" applyAlignment="1" applyProtection="1">
      <alignment horizontal="right" vertical="top"/>
      <protection/>
    </xf>
    <xf numFmtId="38" fontId="41" fillId="0" borderId="0" xfId="49" applyFont="1" applyAlignment="1">
      <alignment vertical="center"/>
    </xf>
    <xf numFmtId="0" fontId="41" fillId="0" borderId="0" xfId="0" applyFont="1" applyAlignment="1">
      <alignment/>
    </xf>
    <xf numFmtId="0" fontId="2" fillId="0" borderId="0" xfId="62" applyFont="1">
      <alignment vertical="center"/>
      <protection/>
    </xf>
    <xf numFmtId="0" fontId="17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234" fontId="19" fillId="0" borderId="10" xfId="49" applyNumberFormat="1" applyFont="1" applyFill="1" applyBorder="1" applyAlignment="1">
      <alignment vertical="center"/>
    </xf>
    <xf numFmtId="234" fontId="19" fillId="0" borderId="10" xfId="49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>
      <alignment vertical="center" wrapText="1"/>
    </xf>
    <xf numFmtId="38" fontId="18" fillId="0" borderId="10" xfId="61" applyNumberFormat="1" applyFont="1" applyFill="1" applyBorder="1" applyAlignment="1">
      <alignment vertical="center"/>
      <protection/>
    </xf>
    <xf numFmtId="234" fontId="19" fillId="0" borderId="10" xfId="49" applyNumberFormat="1" applyFont="1" applyBorder="1" applyAlignment="1">
      <alignment horizontal="right" vertical="center"/>
    </xf>
    <xf numFmtId="234" fontId="19" fillId="0" borderId="10" xfId="49" applyNumberFormat="1" applyFont="1" applyBorder="1" applyAlignment="1" applyProtection="1">
      <alignment horizontal="right" vertical="center"/>
      <protection/>
    </xf>
    <xf numFmtId="234" fontId="14" fillId="0" borderId="10" xfId="49" applyNumberFormat="1" applyFont="1" applyBorder="1" applyAlignment="1" applyProtection="1">
      <alignment horizontal="right" vertical="center"/>
      <protection/>
    </xf>
    <xf numFmtId="236" fontId="14" fillId="0" borderId="10" xfId="49" applyNumberFormat="1" applyFont="1" applyFill="1" applyBorder="1" applyAlignment="1">
      <alignment vertical="center"/>
    </xf>
    <xf numFmtId="236" fontId="14" fillId="0" borderId="10" xfId="49" applyNumberFormat="1" applyFont="1" applyFill="1" applyBorder="1" applyAlignment="1" applyProtection="1">
      <alignment vertical="center"/>
      <protection/>
    </xf>
    <xf numFmtId="234" fontId="14" fillId="0" borderId="10" xfId="49" applyNumberFormat="1" applyFont="1" applyBorder="1" applyAlignment="1" applyProtection="1">
      <alignment vertical="center"/>
      <protection/>
    </xf>
    <xf numFmtId="38" fontId="18" fillId="0" borderId="10" xfId="49" applyFont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/>
    </xf>
    <xf numFmtId="180" fontId="14" fillId="0" borderId="0" xfId="63" applyNumberFormat="1" applyFont="1" applyAlignment="1">
      <alignment vertical="center"/>
      <protection/>
    </xf>
    <xf numFmtId="183" fontId="14" fillId="0" borderId="0" xfId="63" applyNumberFormat="1" applyFont="1" applyAlignment="1">
      <alignment vertical="center"/>
      <protection/>
    </xf>
    <xf numFmtId="234" fontId="14" fillId="0" borderId="0" xfId="63" applyNumberFormat="1" applyFont="1" applyAlignment="1">
      <alignment vertical="center"/>
      <protection/>
    </xf>
    <xf numFmtId="0" fontId="19" fillId="0" borderId="0" xfId="0" applyFont="1" applyAlignment="1">
      <alignment horizontal="left"/>
    </xf>
    <xf numFmtId="38" fontId="29" fillId="0" borderId="0" xfId="49" applyFont="1" applyBorder="1" applyAlignment="1">
      <alignment horizontal="left" vertical="center"/>
    </xf>
    <xf numFmtId="38" fontId="29" fillId="0" borderId="0" xfId="49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14" fillId="0" borderId="0" xfId="63" applyFont="1" applyFill="1" applyAlignment="1">
      <alignment horizontal="left" wrapText="1" shrinkToFit="1"/>
      <protection/>
    </xf>
    <xf numFmtId="0" fontId="14" fillId="0" borderId="0" xfId="63" applyFont="1" applyFill="1" applyAlignment="1">
      <alignment horizontal="left" shrinkToFit="1"/>
      <protection/>
    </xf>
    <xf numFmtId="0" fontId="14" fillId="33" borderId="0" xfId="63" applyFont="1" applyFill="1" applyAlignment="1">
      <alignment horizontal="left" vertical="center" wrapText="1"/>
      <protection/>
    </xf>
    <xf numFmtId="0" fontId="14" fillId="0" borderId="0" xfId="63" applyFont="1" applyFill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設備・キャッシュフロー２xls" xfId="61"/>
    <cellStyle name="標準_損益計算書" xfId="62"/>
    <cellStyle name="標準_貸借対照表（１）" xfId="63"/>
    <cellStyle name="Followed Hyperlink" xfId="64"/>
    <cellStyle name="良い" xfId="65"/>
  </cellStyles>
  <dxfs count="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333375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943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2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2.625" style="36" customWidth="1"/>
    <col min="2" max="15" width="9.375" style="36" customWidth="1"/>
    <col min="16" max="16" width="2.625" style="36" customWidth="1"/>
    <col min="17" max="16384" width="9.00390625" style="36" customWidth="1"/>
  </cols>
  <sheetData>
    <row r="1" ht="18.75">
      <c r="P1" s="37"/>
    </row>
    <row r="2" ht="15"/>
    <row r="8" spans="1:16" ht="46.5">
      <c r="A8" s="1" t="s">
        <v>188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8.5" customHeight="1">
      <c r="A9" s="2" t="s">
        <v>214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>
      <c r="A10" s="3" t="s">
        <v>219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>
      <c r="A11" s="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3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4.5" customHeight="1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0"/>
    </row>
    <row r="16" spans="1:16" ht="30" customHeight="1">
      <c r="A16" s="3" t="s">
        <v>189</v>
      </c>
      <c r="B16" s="42"/>
      <c r="C16" s="42"/>
      <c r="D16" s="42"/>
      <c r="E16" s="42"/>
      <c r="F16" s="35"/>
      <c r="G16" s="35"/>
      <c r="H16" s="35"/>
      <c r="I16" s="35"/>
      <c r="J16" s="35"/>
      <c r="K16" s="35"/>
      <c r="L16" s="42"/>
      <c r="M16" s="42"/>
      <c r="N16" s="42"/>
      <c r="O16" s="42"/>
      <c r="P16" s="38"/>
    </row>
    <row r="17" spans="1:15" ht="18.75">
      <c r="A17" s="38"/>
      <c r="B17" s="42"/>
      <c r="C17" s="42"/>
      <c r="D17" s="42"/>
      <c r="E17" s="42"/>
      <c r="F17" s="35"/>
      <c r="G17" s="35"/>
      <c r="H17" s="35"/>
      <c r="I17" s="35"/>
      <c r="J17" s="35"/>
      <c r="K17" s="35"/>
      <c r="L17" s="42"/>
      <c r="M17" s="42"/>
      <c r="N17" s="42"/>
      <c r="O17" s="42"/>
    </row>
    <row r="18" spans="2:16" ht="19.5" customHeight="1">
      <c r="B18" s="42"/>
      <c r="C18" s="434" t="s">
        <v>216</v>
      </c>
      <c r="D18" s="435"/>
      <c r="E18" s="436"/>
      <c r="F18" s="435"/>
      <c r="G18" s="437"/>
      <c r="H18" s="438"/>
      <c r="I18" s="438"/>
      <c r="J18" s="435"/>
      <c r="K18" s="435"/>
      <c r="L18" s="436"/>
      <c r="M18" s="435"/>
      <c r="N18" s="439" t="s">
        <v>190</v>
      </c>
      <c r="O18" s="42"/>
      <c r="P18" s="38"/>
    </row>
    <row r="19" spans="2:15" ht="19.5" customHeight="1">
      <c r="B19" s="43"/>
      <c r="C19" s="440" t="s">
        <v>257</v>
      </c>
      <c r="D19" s="441"/>
      <c r="E19" s="441"/>
      <c r="F19" s="441"/>
      <c r="G19" s="442"/>
      <c r="H19" s="442"/>
      <c r="I19" s="442"/>
      <c r="J19" s="441"/>
      <c r="K19" s="441"/>
      <c r="L19" s="441"/>
      <c r="M19" s="441"/>
      <c r="N19" s="443" t="s">
        <v>191</v>
      </c>
      <c r="O19" s="43"/>
    </row>
    <row r="20" spans="2:15" ht="19.5" customHeight="1">
      <c r="B20" s="43"/>
      <c r="C20" s="440" t="s">
        <v>240</v>
      </c>
      <c r="D20" s="441"/>
      <c r="E20" s="441"/>
      <c r="F20" s="441"/>
      <c r="G20" s="442"/>
      <c r="H20" s="442"/>
      <c r="I20" s="442"/>
      <c r="J20" s="441"/>
      <c r="K20" s="441"/>
      <c r="L20" s="441"/>
      <c r="M20" s="441"/>
      <c r="N20" s="444" t="s">
        <v>192</v>
      </c>
      <c r="O20" s="43"/>
    </row>
    <row r="21" spans="2:15" ht="19.5" customHeight="1">
      <c r="B21" s="43"/>
      <c r="C21" s="440" t="s">
        <v>5</v>
      </c>
      <c r="D21" s="441"/>
      <c r="E21" s="441"/>
      <c r="F21" s="441"/>
      <c r="G21" s="442"/>
      <c r="H21" s="442"/>
      <c r="I21" s="442"/>
      <c r="J21" s="441"/>
      <c r="K21" s="441"/>
      <c r="L21" s="441"/>
      <c r="M21" s="441"/>
      <c r="N21" s="444" t="s">
        <v>193</v>
      </c>
      <c r="O21" s="43"/>
    </row>
    <row r="22" spans="2:15" ht="19.5" customHeight="1">
      <c r="B22" s="43"/>
      <c r="C22" s="440" t="s">
        <v>194</v>
      </c>
      <c r="D22" s="441"/>
      <c r="E22" s="441"/>
      <c r="F22" s="441"/>
      <c r="G22" s="442"/>
      <c r="H22" s="442"/>
      <c r="I22" s="442"/>
      <c r="J22" s="441"/>
      <c r="K22" s="441"/>
      <c r="L22" s="441"/>
      <c r="M22" s="441"/>
      <c r="N22" s="444" t="s">
        <v>195</v>
      </c>
      <c r="O22" s="43"/>
    </row>
    <row r="23" spans="2:15" ht="19.5" customHeight="1">
      <c r="B23" s="43"/>
      <c r="C23" s="440" t="s">
        <v>259</v>
      </c>
      <c r="D23" s="441"/>
      <c r="E23" s="441"/>
      <c r="F23" s="441"/>
      <c r="G23" s="442"/>
      <c r="H23" s="442"/>
      <c r="I23" s="442"/>
      <c r="J23" s="441"/>
      <c r="K23" s="441"/>
      <c r="L23" s="441"/>
      <c r="M23" s="441"/>
      <c r="N23" s="444" t="s">
        <v>196</v>
      </c>
      <c r="O23" s="43"/>
    </row>
    <row r="24" spans="2:15" ht="19.5" customHeight="1">
      <c r="B24" s="43"/>
      <c r="C24" s="440" t="s">
        <v>197</v>
      </c>
      <c r="D24" s="441"/>
      <c r="E24" s="441"/>
      <c r="F24" s="441"/>
      <c r="G24" s="442"/>
      <c r="H24" s="442"/>
      <c r="I24" s="442"/>
      <c r="J24" s="441"/>
      <c r="K24" s="441"/>
      <c r="L24" s="441"/>
      <c r="M24" s="441"/>
      <c r="N24" s="444" t="s">
        <v>198</v>
      </c>
      <c r="O24" s="43"/>
    </row>
    <row r="25" spans="2:15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ht="15">
      <c r="B26" s="43"/>
      <c r="C26" s="521" t="s">
        <v>254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ht="15">
      <c r="T27" s="44"/>
    </row>
    <row r="28" spans="1:16" ht="26.25">
      <c r="A28" s="4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26.25">
      <c r="A29" s="45" t="s">
        <v>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8" spans="26:31" ht="15">
      <c r="Z38" s="43"/>
      <c r="AA38" s="43"/>
      <c r="AB38" s="43"/>
      <c r="AC38" s="43"/>
      <c r="AD38" s="43"/>
      <c r="AE38" s="43"/>
    </row>
    <row r="39" spans="26:31" ht="15">
      <c r="Z39" s="43"/>
      <c r="AA39" s="43"/>
      <c r="AB39" s="43"/>
      <c r="AC39" s="43"/>
      <c r="AD39" s="43"/>
      <c r="AE39" s="43"/>
    </row>
    <row r="40" spans="26:31" ht="15">
      <c r="Z40" s="43"/>
      <c r="AA40" s="43"/>
      <c r="AB40" s="43"/>
      <c r="AC40" s="43"/>
      <c r="AD40" s="43"/>
      <c r="AE40" s="43"/>
    </row>
    <row r="41" spans="26:31" ht="15">
      <c r="Z41" s="43"/>
      <c r="AA41" s="43"/>
      <c r="AB41" s="43"/>
      <c r="AC41" s="43"/>
      <c r="AD41" s="43"/>
      <c r="AE41" s="43"/>
    </row>
    <row r="42" spans="26:31" ht="15">
      <c r="Z42" s="43"/>
      <c r="AA42" s="43"/>
      <c r="AB42" s="43"/>
      <c r="AC42" s="43"/>
      <c r="AD42" s="43"/>
      <c r="AE42" s="43"/>
    </row>
  </sheetData>
  <sheetProtection password="C3E9" sheet="1"/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40"/>
  <sheetViews>
    <sheetView showGridLines="0" zoomScaleSheetLayoutView="100" zoomScalePageLayoutView="0" workbookViewId="0" topLeftCell="A1">
      <pane xSplit="3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5" customHeight="1" outlineLevelCol="1"/>
  <cols>
    <col min="1" max="1" width="2.625" style="5" customWidth="1"/>
    <col min="2" max="2" width="30.875" style="5" customWidth="1"/>
    <col min="3" max="3" width="15.125" style="5" bestFit="1" customWidth="1"/>
    <col min="4" max="4" width="16.625" style="5" hidden="1" customWidth="1" outlineLevel="1"/>
    <col min="5" max="5" width="16.625" style="5" hidden="1" customWidth="1" outlineLevel="1" collapsed="1"/>
    <col min="6" max="7" width="16.625" style="5" hidden="1" customWidth="1" outlineLevel="1"/>
    <col min="8" max="11" width="16.625" style="5" hidden="1" customWidth="1" outlineLevel="1" collapsed="1"/>
    <col min="12" max="12" width="19.50390625" style="5" hidden="1" customWidth="1" outlineLevel="1"/>
    <col min="13" max="13" width="19.50390625" style="5" hidden="1" customWidth="1" outlineLevel="1" collapsed="1"/>
    <col min="14" max="15" width="19.50390625" style="5" hidden="1" customWidth="1" outlineLevel="1"/>
    <col min="16" max="16" width="11.00390625" style="5" customWidth="1" collapsed="1"/>
    <col min="17" max="20" width="11.00390625" style="5" customWidth="1"/>
    <col min="21" max="21" width="2.125" style="5" customWidth="1"/>
    <col min="22" max="22" width="42.375" style="47" customWidth="1"/>
    <col min="23" max="23" width="4.00390625" style="5" customWidth="1"/>
    <col min="24" max="24" width="6.50390625" style="5" bestFit="1" customWidth="1"/>
    <col min="25" max="16384" width="9.00390625" style="5" customWidth="1"/>
  </cols>
  <sheetData>
    <row r="1" ht="18.75" customHeight="1">
      <c r="A1" s="4" t="s">
        <v>216</v>
      </c>
    </row>
    <row r="2" ht="12">
      <c r="A2" s="5" t="s">
        <v>201</v>
      </c>
    </row>
    <row r="3" ht="12" customHeight="1"/>
    <row r="4" spans="1:22" s="8" customFormat="1" ht="15" customHeight="1">
      <c r="A4" s="318"/>
      <c r="B4" s="318"/>
      <c r="C4" s="318"/>
      <c r="D4" s="373">
        <v>1997</v>
      </c>
      <c r="E4" s="373">
        <v>1998</v>
      </c>
      <c r="F4" s="373">
        <v>1999</v>
      </c>
      <c r="G4" s="373">
        <v>2000</v>
      </c>
      <c r="H4" s="373">
        <v>2001</v>
      </c>
      <c r="I4" s="373">
        <v>2002</v>
      </c>
      <c r="J4" s="373">
        <v>2003</v>
      </c>
      <c r="K4" s="373">
        <v>2004</v>
      </c>
      <c r="L4" s="373">
        <v>2005</v>
      </c>
      <c r="M4" s="316">
        <v>2006</v>
      </c>
      <c r="N4" s="316">
        <v>2007</v>
      </c>
      <c r="O4" s="316">
        <v>2008</v>
      </c>
      <c r="P4" s="316">
        <v>2009</v>
      </c>
      <c r="Q4" s="316">
        <v>2010</v>
      </c>
      <c r="R4" s="316">
        <v>2011</v>
      </c>
      <c r="S4" s="316">
        <v>2012</v>
      </c>
      <c r="T4" s="316">
        <v>2013</v>
      </c>
      <c r="U4" s="316"/>
      <c r="V4" s="500" t="s">
        <v>42</v>
      </c>
    </row>
    <row r="5" spans="1:24" s="15" customFormat="1" ht="15" customHeight="1">
      <c r="A5" s="17"/>
      <c r="B5" s="513" t="s">
        <v>6</v>
      </c>
      <c r="C5" s="19" t="s">
        <v>11</v>
      </c>
      <c r="D5" s="411">
        <v>1790580</v>
      </c>
      <c r="E5" s="411">
        <v>1790542</v>
      </c>
      <c r="F5" s="411">
        <v>1745537</v>
      </c>
      <c r="G5" s="411">
        <v>1854774</v>
      </c>
      <c r="H5" s="411">
        <v>2012858</v>
      </c>
      <c r="I5" s="411">
        <v>1803798</v>
      </c>
      <c r="J5" s="411">
        <v>2003210</v>
      </c>
      <c r="K5" s="411">
        <v>2257273</v>
      </c>
      <c r="L5" s="412">
        <v>2539859</v>
      </c>
      <c r="M5" s="412">
        <v>2797109</v>
      </c>
      <c r="N5" s="412">
        <v>3127771</v>
      </c>
      <c r="O5" s="412">
        <v>3417736</v>
      </c>
      <c r="P5" s="412">
        <v>2847227</v>
      </c>
      <c r="Q5" s="412">
        <v>2755948</v>
      </c>
      <c r="R5" s="412">
        <v>3021973</v>
      </c>
      <c r="S5" s="412">
        <v>2455850</v>
      </c>
      <c r="T5" s="412">
        <v>2478586</v>
      </c>
      <c r="U5" s="20"/>
      <c r="V5" s="48"/>
      <c r="X5" s="16"/>
    </row>
    <row r="6" spans="1:24" s="24" customFormat="1" ht="15" customHeight="1">
      <c r="A6" s="17"/>
      <c r="B6" s="513" t="s">
        <v>8</v>
      </c>
      <c r="C6" s="19" t="s">
        <v>7</v>
      </c>
      <c r="D6" s="413">
        <v>91262</v>
      </c>
      <c r="E6" s="413">
        <v>55034</v>
      </c>
      <c r="F6" s="413">
        <v>38127</v>
      </c>
      <c r="G6" s="413">
        <v>74460</v>
      </c>
      <c r="H6" s="413">
        <v>105913</v>
      </c>
      <c r="I6" s="413">
        <v>73585</v>
      </c>
      <c r="J6" s="413">
        <v>99466</v>
      </c>
      <c r="K6" s="413">
        <v>121670</v>
      </c>
      <c r="L6" s="414">
        <v>151020</v>
      </c>
      <c r="M6" s="414">
        <v>163710</v>
      </c>
      <c r="N6" s="414">
        <v>186531</v>
      </c>
      <c r="O6" s="414">
        <v>183692</v>
      </c>
      <c r="P6" s="415">
        <v>-55481</v>
      </c>
      <c r="Q6" s="415">
        <v>51903</v>
      </c>
      <c r="R6" s="415">
        <v>78896</v>
      </c>
      <c r="S6" s="415">
        <v>-37552</v>
      </c>
      <c r="T6" s="415">
        <v>-146266</v>
      </c>
      <c r="U6" s="9"/>
      <c r="V6" s="29"/>
      <c r="X6" s="25"/>
    </row>
    <row r="7" spans="1:22" ht="15" customHeight="1">
      <c r="A7" s="17"/>
      <c r="B7" s="513" t="s">
        <v>9</v>
      </c>
      <c r="C7" s="19" t="s">
        <v>7</v>
      </c>
      <c r="D7" s="416">
        <v>48546</v>
      </c>
      <c r="E7" s="416">
        <v>24788</v>
      </c>
      <c r="F7" s="416">
        <v>4631</v>
      </c>
      <c r="G7" s="416">
        <v>28130</v>
      </c>
      <c r="H7" s="416">
        <v>38527</v>
      </c>
      <c r="I7" s="416">
        <v>11311</v>
      </c>
      <c r="J7" s="416">
        <v>32594</v>
      </c>
      <c r="K7" s="416">
        <v>60715</v>
      </c>
      <c r="L7" s="417">
        <v>76845</v>
      </c>
      <c r="M7" s="417">
        <v>88671</v>
      </c>
      <c r="N7" s="417">
        <v>101717</v>
      </c>
      <c r="O7" s="417">
        <v>101922</v>
      </c>
      <c r="P7" s="415">
        <v>-125815</v>
      </c>
      <c r="Q7" s="415">
        <v>4397</v>
      </c>
      <c r="R7" s="415">
        <v>19401</v>
      </c>
      <c r="S7" s="415">
        <v>-376076</v>
      </c>
      <c r="T7" s="415">
        <v>-545347</v>
      </c>
      <c r="U7" s="26"/>
      <c r="V7" s="29"/>
    </row>
    <row r="8" spans="1:22" ht="15" customHeight="1">
      <c r="A8" s="17"/>
      <c r="B8" s="513"/>
      <c r="C8" s="19"/>
      <c r="D8" s="416"/>
      <c r="E8" s="416"/>
      <c r="F8" s="416"/>
      <c r="G8" s="416"/>
      <c r="H8" s="416"/>
      <c r="I8" s="416"/>
      <c r="J8" s="416"/>
      <c r="K8" s="416"/>
      <c r="L8" s="417"/>
      <c r="M8" s="417"/>
      <c r="N8" s="417"/>
      <c r="O8" s="417"/>
      <c r="P8" s="415"/>
      <c r="Q8" s="415"/>
      <c r="R8" s="415"/>
      <c r="S8" s="415"/>
      <c r="T8" s="415"/>
      <c r="U8" s="26"/>
      <c r="V8" s="29"/>
    </row>
    <row r="9" spans="1:22" ht="15" customHeight="1">
      <c r="A9" s="501"/>
      <c r="B9" s="514" t="s">
        <v>10</v>
      </c>
      <c r="C9" s="11" t="s">
        <v>7</v>
      </c>
      <c r="D9" s="502">
        <v>167632</v>
      </c>
      <c r="E9" s="502">
        <v>173448</v>
      </c>
      <c r="F9" s="502">
        <v>100146</v>
      </c>
      <c r="G9" s="502">
        <v>98051</v>
      </c>
      <c r="H9" s="502">
        <v>162393</v>
      </c>
      <c r="I9" s="502">
        <v>132001</v>
      </c>
      <c r="J9" s="502">
        <v>146282</v>
      </c>
      <c r="K9" s="502">
        <v>225001</v>
      </c>
      <c r="L9" s="503">
        <v>213048</v>
      </c>
      <c r="M9" s="503">
        <v>218966</v>
      </c>
      <c r="N9" s="503">
        <v>284190</v>
      </c>
      <c r="O9" s="503">
        <v>315304</v>
      </c>
      <c r="P9" s="427">
        <v>260337</v>
      </c>
      <c r="Q9" s="427">
        <v>215781</v>
      </c>
      <c r="R9" s="427">
        <v>172553</v>
      </c>
      <c r="S9" s="427">
        <v>118899</v>
      </c>
      <c r="T9" s="427">
        <v>82458</v>
      </c>
      <c r="U9" s="501"/>
      <c r="V9" s="504"/>
    </row>
    <row r="10" spans="1:22" ht="15" customHeight="1">
      <c r="A10" s="26"/>
      <c r="B10" s="513" t="s">
        <v>12</v>
      </c>
      <c r="C10" s="19" t="s">
        <v>7</v>
      </c>
      <c r="D10" s="418">
        <v>131563</v>
      </c>
      <c r="E10" s="418">
        <v>141902</v>
      </c>
      <c r="F10" s="418">
        <v>145498</v>
      </c>
      <c r="G10" s="418">
        <v>153839</v>
      </c>
      <c r="H10" s="418">
        <v>152455</v>
      </c>
      <c r="I10" s="418">
        <v>133947</v>
      </c>
      <c r="J10" s="418">
        <v>145818</v>
      </c>
      <c r="K10" s="418">
        <v>159831</v>
      </c>
      <c r="L10" s="419">
        <v>175969</v>
      </c>
      <c r="M10" s="419">
        <v>193114</v>
      </c>
      <c r="N10" s="419">
        <v>217715</v>
      </c>
      <c r="O10" s="419">
        <v>276567</v>
      </c>
      <c r="P10" s="412">
        <v>271567</v>
      </c>
      <c r="Q10" s="412">
        <v>246706</v>
      </c>
      <c r="R10" s="412">
        <v>254050</v>
      </c>
      <c r="S10" s="412">
        <v>238913</v>
      </c>
      <c r="T10" s="412">
        <v>173349</v>
      </c>
      <c r="U10" s="26"/>
      <c r="V10" s="29"/>
    </row>
    <row r="11" spans="1:22" ht="15" customHeight="1">
      <c r="A11" s="26"/>
      <c r="B11" s="513" t="s">
        <v>13</v>
      </c>
      <c r="C11" s="19" t="s">
        <v>7</v>
      </c>
      <c r="D11" s="413">
        <v>124709</v>
      </c>
      <c r="E11" s="413">
        <v>132271</v>
      </c>
      <c r="F11" s="413">
        <v>135095</v>
      </c>
      <c r="G11" s="413">
        <v>146845</v>
      </c>
      <c r="H11" s="413">
        <v>149722</v>
      </c>
      <c r="I11" s="413">
        <v>144744</v>
      </c>
      <c r="J11" s="413">
        <v>134183</v>
      </c>
      <c r="K11" s="413">
        <v>138786</v>
      </c>
      <c r="L11" s="414">
        <v>148128</v>
      </c>
      <c r="M11" s="414">
        <v>154362</v>
      </c>
      <c r="N11" s="414">
        <v>189852</v>
      </c>
      <c r="O11" s="414">
        <v>196186</v>
      </c>
      <c r="P11" s="415">
        <v>195525</v>
      </c>
      <c r="Q11" s="415">
        <v>166507</v>
      </c>
      <c r="R11" s="415">
        <v>173983</v>
      </c>
      <c r="S11" s="415">
        <v>154798</v>
      </c>
      <c r="T11" s="415">
        <v>137936</v>
      </c>
      <c r="U11" s="26"/>
      <c r="V11" s="29"/>
    </row>
    <row r="12" spans="1:22" ht="15" customHeight="1">
      <c r="A12" s="26"/>
      <c r="B12" s="513"/>
      <c r="C12" s="19"/>
      <c r="D12" s="413"/>
      <c r="E12" s="413"/>
      <c r="F12" s="413"/>
      <c r="G12" s="413"/>
      <c r="H12" s="413"/>
      <c r="I12" s="413"/>
      <c r="J12" s="413"/>
      <c r="K12" s="413"/>
      <c r="L12" s="414"/>
      <c r="M12" s="414"/>
      <c r="N12" s="414"/>
      <c r="O12" s="414"/>
      <c r="P12" s="415"/>
      <c r="Q12" s="415"/>
      <c r="R12" s="415"/>
      <c r="S12" s="415"/>
      <c r="T12" s="415"/>
      <c r="U12" s="26"/>
      <c r="V12" s="29"/>
    </row>
    <row r="13" spans="1:22" ht="15" customHeight="1">
      <c r="A13" s="199"/>
      <c r="B13" s="514" t="s">
        <v>35</v>
      </c>
      <c r="C13" s="505" t="s">
        <v>11</v>
      </c>
      <c r="D13" s="506"/>
      <c r="E13" s="506"/>
      <c r="F13" s="506"/>
      <c r="G13" s="506"/>
      <c r="H13" s="506"/>
      <c r="I13" s="506"/>
      <c r="J13" s="506"/>
      <c r="K13" s="506"/>
      <c r="L13" s="507"/>
      <c r="M13" s="507"/>
      <c r="N13" s="507"/>
      <c r="O13" s="507"/>
      <c r="P13" s="508">
        <v>2688721</v>
      </c>
      <c r="Q13" s="508">
        <v>2836255</v>
      </c>
      <c r="R13" s="508">
        <v>2885678</v>
      </c>
      <c r="S13" s="508">
        <v>2614135</v>
      </c>
      <c r="T13" s="508">
        <v>2087763</v>
      </c>
      <c r="U13" s="501"/>
      <c r="V13" s="504"/>
    </row>
    <row r="14" spans="1:23" ht="15" customHeight="1">
      <c r="A14" s="26"/>
      <c r="B14" s="513" t="s">
        <v>34</v>
      </c>
      <c r="C14" s="27" t="s">
        <v>11</v>
      </c>
      <c r="D14" s="411"/>
      <c r="E14" s="411"/>
      <c r="F14" s="411"/>
      <c r="G14" s="411"/>
      <c r="H14" s="411"/>
      <c r="I14" s="411">
        <v>926856</v>
      </c>
      <c r="J14" s="411">
        <v>902116</v>
      </c>
      <c r="K14" s="411">
        <v>943532</v>
      </c>
      <c r="L14" s="412">
        <v>1004326</v>
      </c>
      <c r="M14" s="412">
        <v>1098910</v>
      </c>
      <c r="N14" s="412">
        <v>1183127</v>
      </c>
      <c r="O14" s="412">
        <v>1231586</v>
      </c>
      <c r="P14" s="412">
        <v>1039114</v>
      </c>
      <c r="Q14" s="412">
        <v>1044507</v>
      </c>
      <c r="R14" s="412">
        <v>1026033</v>
      </c>
      <c r="S14" s="412">
        <v>625894</v>
      </c>
      <c r="T14" s="412">
        <v>124671</v>
      </c>
      <c r="U14" s="26"/>
      <c r="V14" s="29"/>
      <c r="W14" s="26"/>
    </row>
    <row r="15" spans="1:23" ht="15" customHeight="1">
      <c r="A15" s="26"/>
      <c r="B15" s="513" t="s">
        <v>22</v>
      </c>
      <c r="C15" s="19" t="s">
        <v>15</v>
      </c>
      <c r="D15" s="430">
        <v>46.1</v>
      </c>
      <c r="E15" s="430">
        <v>45.7</v>
      </c>
      <c r="F15" s="430">
        <v>46.7</v>
      </c>
      <c r="G15" s="430">
        <v>48.2</v>
      </c>
      <c r="H15" s="430">
        <v>47.1</v>
      </c>
      <c r="I15" s="430">
        <v>47.1</v>
      </c>
      <c r="J15" s="430">
        <v>45</v>
      </c>
      <c r="K15" s="430">
        <v>43.9</v>
      </c>
      <c r="L15" s="431">
        <v>42.1</v>
      </c>
      <c r="M15" s="431">
        <v>42.9</v>
      </c>
      <c r="N15" s="431">
        <v>39.9</v>
      </c>
      <c r="O15" s="431">
        <v>40.1</v>
      </c>
      <c r="P15" s="431">
        <v>38.6</v>
      </c>
      <c r="Q15" s="431">
        <v>36.8</v>
      </c>
      <c r="R15" s="431">
        <v>35.6</v>
      </c>
      <c r="S15" s="431">
        <v>23.9</v>
      </c>
      <c r="T15" s="431">
        <v>6</v>
      </c>
      <c r="U15" s="26"/>
      <c r="V15" s="29" t="s">
        <v>44</v>
      </c>
      <c r="W15" s="26"/>
    </row>
    <row r="16" spans="1:23" ht="15" customHeight="1">
      <c r="A16" s="26"/>
      <c r="B16" s="513" t="s">
        <v>45</v>
      </c>
      <c r="C16" s="19" t="s">
        <v>11</v>
      </c>
      <c r="D16" s="411"/>
      <c r="E16" s="411"/>
      <c r="F16" s="411"/>
      <c r="G16" s="411"/>
      <c r="H16" s="411">
        <v>438048</v>
      </c>
      <c r="I16" s="411">
        <v>519490</v>
      </c>
      <c r="J16" s="411">
        <v>501405</v>
      </c>
      <c r="K16" s="411">
        <v>441223</v>
      </c>
      <c r="L16" s="411">
        <v>525335</v>
      </c>
      <c r="M16" s="411">
        <v>522469</v>
      </c>
      <c r="N16" s="412">
        <v>601467</v>
      </c>
      <c r="O16" s="412">
        <v>703911</v>
      </c>
      <c r="P16" s="412">
        <v>829751</v>
      </c>
      <c r="Q16" s="412">
        <v>820135</v>
      </c>
      <c r="R16" s="412">
        <v>847250</v>
      </c>
      <c r="S16" s="412">
        <v>1127157</v>
      </c>
      <c r="T16" s="412">
        <v>1174423</v>
      </c>
      <c r="U16" s="26"/>
      <c r="V16" s="29"/>
      <c r="W16" s="26"/>
    </row>
    <row r="17" spans="1:23" ht="15" customHeight="1">
      <c r="A17" s="26"/>
      <c r="B17" s="513" t="s">
        <v>23</v>
      </c>
      <c r="C17" s="19" t="s">
        <v>18</v>
      </c>
      <c r="D17" s="430"/>
      <c r="E17" s="430"/>
      <c r="F17" s="430"/>
      <c r="G17" s="430"/>
      <c r="H17" s="430">
        <v>0.46427734882168087</v>
      </c>
      <c r="I17" s="430">
        <v>0.5604862028189924</v>
      </c>
      <c r="J17" s="430">
        <v>0.5558098958448803</v>
      </c>
      <c r="K17" s="430">
        <v>0.4676290788229758</v>
      </c>
      <c r="L17" s="431">
        <v>0.523072189707326</v>
      </c>
      <c r="M17" s="431">
        <v>0.4754429389121948</v>
      </c>
      <c r="N17" s="431">
        <v>0.5</v>
      </c>
      <c r="O17" s="431">
        <v>0.6</v>
      </c>
      <c r="P17" s="431">
        <v>0.8</v>
      </c>
      <c r="Q17" s="431">
        <v>0.8</v>
      </c>
      <c r="R17" s="431">
        <v>0.8</v>
      </c>
      <c r="S17" s="431">
        <v>1.8</v>
      </c>
      <c r="T17" s="431">
        <v>9.4</v>
      </c>
      <c r="U17" s="26"/>
      <c r="V17" s="29" t="s">
        <v>46</v>
      </c>
      <c r="W17" s="26"/>
    </row>
    <row r="18" spans="1:23" ht="15" customHeight="1">
      <c r="A18" s="26"/>
      <c r="B18" s="513" t="s">
        <v>14</v>
      </c>
      <c r="C18" s="19" t="s">
        <v>15</v>
      </c>
      <c r="D18" s="430">
        <v>5.3</v>
      </c>
      <c r="E18" s="430">
        <v>2.6</v>
      </c>
      <c r="F18" s="430">
        <v>0.5</v>
      </c>
      <c r="G18" s="430">
        <v>3</v>
      </c>
      <c r="H18" s="430">
        <v>4.1</v>
      </c>
      <c r="I18" s="430">
        <v>1.2</v>
      </c>
      <c r="J18" s="430">
        <v>3.6</v>
      </c>
      <c r="K18" s="430">
        <v>6.6</v>
      </c>
      <c r="L18" s="431">
        <v>7.9</v>
      </c>
      <c r="M18" s="431">
        <v>8.4</v>
      </c>
      <c r="N18" s="431">
        <v>8.9</v>
      </c>
      <c r="O18" s="431">
        <v>8.4</v>
      </c>
      <c r="P18" s="431">
        <v>-11.1</v>
      </c>
      <c r="Q18" s="431">
        <v>0.4</v>
      </c>
      <c r="R18" s="431">
        <v>1.9</v>
      </c>
      <c r="S18" s="431">
        <v>-45.5</v>
      </c>
      <c r="T18" s="431">
        <v>-145.3</v>
      </c>
      <c r="U18" s="26"/>
      <c r="V18" s="29" t="s">
        <v>36</v>
      </c>
      <c r="W18" s="26"/>
    </row>
    <row r="19" spans="1:23" ht="15" customHeight="1">
      <c r="A19" s="26"/>
      <c r="B19" s="513" t="s">
        <v>16</v>
      </c>
      <c r="C19" s="19" t="s">
        <v>15</v>
      </c>
      <c r="D19" s="430">
        <v>2.4</v>
      </c>
      <c r="E19" s="430">
        <v>1.2</v>
      </c>
      <c r="F19" s="430">
        <v>0.2</v>
      </c>
      <c r="G19" s="430">
        <v>1.4</v>
      </c>
      <c r="H19" s="430">
        <v>1.9</v>
      </c>
      <c r="I19" s="430">
        <v>0.6</v>
      </c>
      <c r="J19" s="430">
        <v>1.6</v>
      </c>
      <c r="K19" s="430">
        <v>2.9</v>
      </c>
      <c r="L19" s="431">
        <v>3.4</v>
      </c>
      <c r="M19" s="431">
        <v>3.6</v>
      </c>
      <c r="N19" s="431">
        <v>3.7</v>
      </c>
      <c r="O19" s="431">
        <v>3.4</v>
      </c>
      <c r="P19" s="431">
        <v>-4.4</v>
      </c>
      <c r="Q19" s="431">
        <v>0.2</v>
      </c>
      <c r="R19" s="431">
        <v>0.7</v>
      </c>
      <c r="S19" s="431">
        <v>-13.7</v>
      </c>
      <c r="T19" s="431">
        <v>-23.2</v>
      </c>
      <c r="U19" s="26"/>
      <c r="V19" s="29" t="s">
        <v>37</v>
      </c>
      <c r="W19" s="26"/>
    </row>
    <row r="20" spans="1:23" ht="15" customHeight="1">
      <c r="A20" s="26"/>
      <c r="B20" s="513" t="s">
        <v>17</v>
      </c>
      <c r="C20" s="19" t="s">
        <v>18</v>
      </c>
      <c r="D20" s="428">
        <v>0.87</v>
      </c>
      <c r="E20" s="428">
        <v>0.86</v>
      </c>
      <c r="F20" s="428">
        <v>0.86</v>
      </c>
      <c r="G20" s="428">
        <v>0.93</v>
      </c>
      <c r="H20" s="428">
        <v>1</v>
      </c>
      <c r="I20" s="428">
        <v>0.92</v>
      </c>
      <c r="J20" s="428">
        <v>1</v>
      </c>
      <c r="K20" s="428">
        <v>1.05</v>
      </c>
      <c r="L20" s="429">
        <v>1.06</v>
      </c>
      <c r="M20" s="429">
        <v>1.09</v>
      </c>
      <c r="N20" s="429">
        <v>1.05</v>
      </c>
      <c r="O20" s="429">
        <v>1.11</v>
      </c>
      <c r="P20" s="429">
        <v>1.06</v>
      </c>
      <c r="Q20" s="429">
        <v>0.97</v>
      </c>
      <c r="R20" s="429">
        <v>1.05</v>
      </c>
      <c r="S20" s="429">
        <v>0.94</v>
      </c>
      <c r="T20" s="429">
        <v>1.19</v>
      </c>
      <c r="U20" s="26"/>
      <c r="V20" s="29" t="s">
        <v>38</v>
      </c>
      <c r="W20" s="26"/>
    </row>
    <row r="21" spans="1:23" ht="15" customHeight="1">
      <c r="A21" s="26"/>
      <c r="B21" s="513" t="s">
        <v>19</v>
      </c>
      <c r="C21" s="19" t="s">
        <v>20</v>
      </c>
      <c r="D21" s="430">
        <v>2.4</v>
      </c>
      <c r="E21" s="430">
        <v>1.2</v>
      </c>
      <c r="F21" s="430">
        <v>0.2</v>
      </c>
      <c r="G21" s="430">
        <v>1.4</v>
      </c>
      <c r="H21" s="430">
        <v>1.9</v>
      </c>
      <c r="I21" s="430">
        <v>1.9</v>
      </c>
      <c r="J21" s="430">
        <v>1.7</v>
      </c>
      <c r="K21" s="430">
        <v>1.5</v>
      </c>
      <c r="L21" s="431">
        <v>1.5</v>
      </c>
      <c r="M21" s="431">
        <v>1.4</v>
      </c>
      <c r="N21" s="431">
        <v>1.7</v>
      </c>
      <c r="O21" s="431">
        <v>1.6</v>
      </c>
      <c r="P21" s="431">
        <v>1.7</v>
      </c>
      <c r="Q21" s="431">
        <v>1.8</v>
      </c>
      <c r="R21" s="431">
        <v>1.9</v>
      </c>
      <c r="S21" s="431">
        <v>2.6</v>
      </c>
      <c r="T21" s="431">
        <v>1.5</v>
      </c>
      <c r="U21" s="26"/>
      <c r="V21" s="29" t="s">
        <v>39</v>
      </c>
      <c r="W21" s="26"/>
    </row>
    <row r="22" spans="1:23" ht="24" customHeight="1">
      <c r="A22" s="26"/>
      <c r="B22" s="515" t="s">
        <v>24</v>
      </c>
      <c r="C22" s="392" t="s">
        <v>11</v>
      </c>
      <c r="D22" s="420"/>
      <c r="E22" s="420"/>
      <c r="F22" s="420"/>
      <c r="G22" s="420"/>
      <c r="H22" s="420"/>
      <c r="I22" s="420"/>
      <c r="J22" s="420"/>
      <c r="K22" s="420"/>
      <c r="L22" s="421"/>
      <c r="M22" s="421"/>
      <c r="N22" s="421"/>
      <c r="O22" s="421"/>
      <c r="P22" s="421">
        <f>'CF'!P5+'CF'!P6</f>
        <v>-196794</v>
      </c>
      <c r="Q22" s="421">
        <f>'CF'!Q5+'CF'!Q6</f>
        <v>49759</v>
      </c>
      <c r="R22" s="421">
        <f>'CF'!R5+'CF'!R6</f>
        <v>-77170</v>
      </c>
      <c r="S22" s="421">
        <f>'CF'!S5+'CF'!S6</f>
        <v>-302859</v>
      </c>
      <c r="T22" s="421">
        <f>'CF'!T5+'CF'!T6</f>
        <v>-73965</v>
      </c>
      <c r="U22" s="26"/>
      <c r="V22" s="393" t="s">
        <v>245</v>
      </c>
      <c r="W22" s="26"/>
    </row>
    <row r="23" spans="1:23" ht="15" customHeight="1">
      <c r="A23" s="26"/>
      <c r="B23" s="515"/>
      <c r="C23" s="392"/>
      <c r="D23" s="420"/>
      <c r="E23" s="420"/>
      <c r="F23" s="420"/>
      <c r="G23" s="420"/>
      <c r="H23" s="420"/>
      <c r="I23" s="420"/>
      <c r="J23" s="420"/>
      <c r="K23" s="420"/>
      <c r="L23" s="421"/>
      <c r="M23" s="421"/>
      <c r="N23" s="421"/>
      <c r="O23" s="421"/>
      <c r="P23" s="421"/>
      <c r="Q23" s="421"/>
      <c r="R23" s="421"/>
      <c r="S23" s="421"/>
      <c r="T23" s="421"/>
      <c r="U23" s="26"/>
      <c r="V23" s="393"/>
      <c r="W23" s="26"/>
    </row>
    <row r="24" spans="1:23" ht="15" customHeight="1">
      <c r="A24" s="501"/>
      <c r="B24" s="514" t="s">
        <v>221</v>
      </c>
      <c r="C24" s="11" t="s">
        <v>27</v>
      </c>
      <c r="D24" s="509">
        <v>43.21</v>
      </c>
      <c r="E24" s="509">
        <v>22</v>
      </c>
      <c r="F24" s="509">
        <v>4.11</v>
      </c>
      <c r="G24" s="509">
        <v>24.97</v>
      </c>
      <c r="H24" s="509">
        <v>34.2</v>
      </c>
      <c r="I24" s="509">
        <v>10.1</v>
      </c>
      <c r="J24" s="509">
        <v>29.37</v>
      </c>
      <c r="K24" s="509">
        <v>55.37</v>
      </c>
      <c r="L24" s="510">
        <v>70.04</v>
      </c>
      <c r="M24" s="510">
        <v>80.85</v>
      </c>
      <c r="N24" s="510">
        <v>93.25</v>
      </c>
      <c r="O24" s="510">
        <v>93.17</v>
      </c>
      <c r="P24" s="510">
        <v>-114.33</v>
      </c>
      <c r="Q24" s="510">
        <v>4</v>
      </c>
      <c r="R24" s="510">
        <v>17.63</v>
      </c>
      <c r="S24" s="510">
        <v>-341.77650008487274</v>
      </c>
      <c r="T24" s="510">
        <v>-489.83</v>
      </c>
      <c r="U24" s="501"/>
      <c r="V24" s="504" t="s">
        <v>47</v>
      </c>
      <c r="W24" s="26"/>
    </row>
    <row r="25" spans="1:23" ht="15" customHeight="1">
      <c r="A25" s="26"/>
      <c r="B25" s="513" t="s">
        <v>28</v>
      </c>
      <c r="C25" s="19" t="s">
        <v>27</v>
      </c>
      <c r="D25" s="428">
        <v>837.63</v>
      </c>
      <c r="E25" s="428">
        <v>846.27</v>
      </c>
      <c r="F25" s="428">
        <v>838.28</v>
      </c>
      <c r="G25" s="428">
        <v>850.96</v>
      </c>
      <c r="H25" s="428">
        <v>837.45</v>
      </c>
      <c r="I25" s="428">
        <v>834.56</v>
      </c>
      <c r="J25" s="428">
        <v>827.51</v>
      </c>
      <c r="K25" s="428">
        <v>864.77</v>
      </c>
      <c r="L25" s="429">
        <v>920.09</v>
      </c>
      <c r="M25" s="429">
        <v>1006.91</v>
      </c>
      <c r="N25" s="429">
        <v>1084.76</v>
      </c>
      <c r="O25" s="429">
        <v>1119.09</v>
      </c>
      <c r="P25" s="429">
        <v>944.24</v>
      </c>
      <c r="Q25" s="429">
        <v>949.19</v>
      </c>
      <c r="R25" s="429">
        <v>932.46</v>
      </c>
      <c r="S25" s="429">
        <v>568.8268320342733</v>
      </c>
      <c r="T25" s="429">
        <v>106.9</v>
      </c>
      <c r="U25" s="26"/>
      <c r="V25" s="29" t="s">
        <v>40</v>
      </c>
      <c r="W25" s="26"/>
    </row>
    <row r="26" spans="1:23" ht="15" customHeight="1">
      <c r="A26" s="26"/>
      <c r="B26" s="513" t="s">
        <v>26</v>
      </c>
      <c r="C26" s="19" t="s">
        <v>27</v>
      </c>
      <c r="D26" s="422">
        <v>12</v>
      </c>
      <c r="E26" s="422">
        <v>12</v>
      </c>
      <c r="F26" s="422">
        <v>12</v>
      </c>
      <c r="G26" s="422">
        <v>12</v>
      </c>
      <c r="H26" s="422">
        <v>13</v>
      </c>
      <c r="I26" s="422">
        <v>14</v>
      </c>
      <c r="J26" s="422">
        <v>15</v>
      </c>
      <c r="K26" s="422">
        <v>18</v>
      </c>
      <c r="L26" s="422">
        <v>20</v>
      </c>
      <c r="M26" s="422">
        <v>22</v>
      </c>
      <c r="N26" s="422">
        <v>26</v>
      </c>
      <c r="O26" s="422">
        <v>28</v>
      </c>
      <c r="P26" s="422">
        <v>21</v>
      </c>
      <c r="Q26" s="422">
        <v>17</v>
      </c>
      <c r="R26" s="422">
        <v>17</v>
      </c>
      <c r="S26" s="422">
        <v>10</v>
      </c>
      <c r="T26" s="422">
        <v>0</v>
      </c>
      <c r="U26" s="26"/>
      <c r="V26" s="29"/>
      <c r="W26" s="26"/>
    </row>
    <row r="27" spans="1:23" ht="15" customHeight="1">
      <c r="A27" s="26"/>
      <c r="B27" s="513" t="s">
        <v>25</v>
      </c>
      <c r="C27" s="19" t="s">
        <v>15</v>
      </c>
      <c r="D27" s="432">
        <v>33.9</v>
      </c>
      <c r="E27" s="432">
        <v>73.7</v>
      </c>
      <c r="F27" s="432">
        <v>292</v>
      </c>
      <c r="G27" s="432">
        <v>48.1</v>
      </c>
      <c r="H27" s="430">
        <v>38</v>
      </c>
      <c r="I27" s="432">
        <v>138.6</v>
      </c>
      <c r="J27" s="432">
        <v>51.1</v>
      </c>
      <c r="K27" s="432">
        <v>32.5</v>
      </c>
      <c r="L27" s="432">
        <v>28.6</v>
      </c>
      <c r="M27" s="432">
        <v>27.2</v>
      </c>
      <c r="N27" s="432">
        <v>27.9</v>
      </c>
      <c r="O27" s="432">
        <v>30.1</v>
      </c>
      <c r="P27" s="433" t="s">
        <v>48</v>
      </c>
      <c r="Q27" s="433">
        <v>425</v>
      </c>
      <c r="R27" s="433">
        <v>96.4</v>
      </c>
      <c r="S27" s="433" t="s">
        <v>48</v>
      </c>
      <c r="T27" s="433" t="s">
        <v>48</v>
      </c>
      <c r="U27" s="26"/>
      <c r="V27" s="29" t="s">
        <v>41</v>
      </c>
      <c r="W27" s="26"/>
    </row>
    <row r="28" spans="1:23" ht="15" customHeight="1">
      <c r="A28" s="26"/>
      <c r="B28" s="513" t="s">
        <v>21</v>
      </c>
      <c r="C28" s="19"/>
      <c r="D28" s="411">
        <v>45117</v>
      </c>
      <c r="E28" s="411">
        <v>47981</v>
      </c>
      <c r="F28" s="411">
        <v>48820</v>
      </c>
      <c r="G28" s="411">
        <v>49748</v>
      </c>
      <c r="H28" s="411">
        <v>49101</v>
      </c>
      <c r="I28" s="411">
        <v>46518</v>
      </c>
      <c r="J28" s="411">
        <v>46633</v>
      </c>
      <c r="K28" s="411">
        <v>46164</v>
      </c>
      <c r="L28" s="412">
        <v>46751</v>
      </c>
      <c r="M28" s="412">
        <v>46872</v>
      </c>
      <c r="N28" s="412">
        <v>48927</v>
      </c>
      <c r="O28" s="412">
        <v>53708</v>
      </c>
      <c r="P28" s="412">
        <v>54144</v>
      </c>
      <c r="Q28" s="412">
        <v>53999</v>
      </c>
      <c r="R28" s="412">
        <v>55580</v>
      </c>
      <c r="S28" s="412">
        <v>56756</v>
      </c>
      <c r="T28" s="412">
        <v>50647</v>
      </c>
      <c r="U28" s="9"/>
      <c r="V28" s="29" t="s">
        <v>49</v>
      </c>
      <c r="W28" s="26"/>
    </row>
    <row r="29" spans="1:23" ht="15" customHeight="1">
      <c r="A29" s="26"/>
      <c r="B29" s="513"/>
      <c r="C29" s="19"/>
      <c r="D29" s="411"/>
      <c r="E29" s="411"/>
      <c r="F29" s="411"/>
      <c r="G29" s="411"/>
      <c r="H29" s="411"/>
      <c r="I29" s="411"/>
      <c r="J29" s="411"/>
      <c r="K29" s="411"/>
      <c r="L29" s="412"/>
      <c r="M29" s="412"/>
      <c r="N29" s="412"/>
      <c r="O29" s="412"/>
      <c r="P29" s="412"/>
      <c r="Q29" s="412"/>
      <c r="R29" s="412"/>
      <c r="S29" s="412"/>
      <c r="T29" s="412"/>
      <c r="U29" s="9"/>
      <c r="V29" s="29"/>
      <c r="W29" s="26"/>
    </row>
    <row r="30" spans="1:29" ht="15" customHeight="1">
      <c r="A30" s="501"/>
      <c r="B30" s="514" t="s">
        <v>29</v>
      </c>
      <c r="C30" s="11" t="s">
        <v>27</v>
      </c>
      <c r="D30" s="511">
        <v>1940</v>
      </c>
      <c r="E30" s="511">
        <v>1730</v>
      </c>
      <c r="F30" s="511">
        <v>1265</v>
      </c>
      <c r="G30" s="511">
        <v>2675</v>
      </c>
      <c r="H30" s="511">
        <v>2210</v>
      </c>
      <c r="I30" s="511">
        <v>1895</v>
      </c>
      <c r="J30" s="511">
        <v>1833</v>
      </c>
      <c r="K30" s="511">
        <v>1958</v>
      </c>
      <c r="L30" s="511">
        <v>2100</v>
      </c>
      <c r="M30" s="511">
        <v>2185</v>
      </c>
      <c r="N30" s="511">
        <v>2335</v>
      </c>
      <c r="O30" s="511">
        <v>2445</v>
      </c>
      <c r="P30" s="511">
        <v>1910</v>
      </c>
      <c r="Q30" s="511">
        <v>1253</v>
      </c>
      <c r="R30" s="511">
        <v>1260</v>
      </c>
      <c r="S30" s="511">
        <v>842</v>
      </c>
      <c r="T30" s="511">
        <v>607</v>
      </c>
      <c r="U30" s="122"/>
      <c r="V30" s="512" t="s">
        <v>43</v>
      </c>
      <c r="W30" s="26"/>
      <c r="X30" s="26"/>
      <c r="Y30" s="26"/>
      <c r="Z30" s="26"/>
      <c r="AA30" s="26"/>
      <c r="AB30" s="26"/>
      <c r="AC30" s="26"/>
    </row>
    <row r="31" spans="1:29" ht="15" customHeight="1">
      <c r="A31" s="26"/>
      <c r="B31" s="513" t="s">
        <v>30</v>
      </c>
      <c r="C31" s="19" t="s">
        <v>27</v>
      </c>
      <c r="D31" s="412">
        <v>1410</v>
      </c>
      <c r="E31" s="412">
        <v>792</v>
      </c>
      <c r="F31" s="412">
        <v>770</v>
      </c>
      <c r="G31" s="412">
        <v>1271</v>
      </c>
      <c r="H31" s="412">
        <v>1270</v>
      </c>
      <c r="I31" s="412">
        <v>999</v>
      </c>
      <c r="J31" s="412">
        <v>1021</v>
      </c>
      <c r="K31" s="412">
        <v>1160</v>
      </c>
      <c r="L31" s="412">
        <v>1437</v>
      </c>
      <c r="M31" s="412">
        <v>1561</v>
      </c>
      <c r="N31" s="412">
        <v>1571</v>
      </c>
      <c r="O31" s="412">
        <v>1641</v>
      </c>
      <c r="P31" s="412">
        <v>554</v>
      </c>
      <c r="Q31" s="412">
        <v>771</v>
      </c>
      <c r="R31" s="412">
        <v>626</v>
      </c>
      <c r="S31" s="412">
        <v>467</v>
      </c>
      <c r="T31" s="412">
        <v>142</v>
      </c>
      <c r="U31" s="21"/>
      <c r="V31" s="49" t="s">
        <v>43</v>
      </c>
      <c r="W31" s="26"/>
      <c r="X31" s="26"/>
      <c r="Y31" s="26"/>
      <c r="Z31" s="26"/>
      <c r="AA31" s="26"/>
      <c r="AB31" s="26"/>
      <c r="AC31" s="26"/>
    </row>
    <row r="32" spans="1:29" ht="15" customHeight="1">
      <c r="A32" s="26"/>
      <c r="B32" s="513" t="s">
        <v>50</v>
      </c>
      <c r="C32" s="19" t="s">
        <v>27</v>
      </c>
      <c r="D32" s="412">
        <v>1470</v>
      </c>
      <c r="E32" s="412">
        <v>910</v>
      </c>
      <c r="F32" s="412">
        <v>1250</v>
      </c>
      <c r="G32" s="412">
        <v>2195</v>
      </c>
      <c r="H32" s="412">
        <v>1596</v>
      </c>
      <c r="I32" s="412">
        <v>1734</v>
      </c>
      <c r="J32" s="412">
        <v>1170</v>
      </c>
      <c r="K32" s="412">
        <v>1859</v>
      </c>
      <c r="L32" s="412">
        <v>1622</v>
      </c>
      <c r="M32" s="412">
        <v>2085</v>
      </c>
      <c r="N32" s="412">
        <v>2270</v>
      </c>
      <c r="O32" s="412">
        <v>1694</v>
      </c>
      <c r="P32" s="412">
        <v>776</v>
      </c>
      <c r="Q32" s="412">
        <v>1169</v>
      </c>
      <c r="R32" s="412">
        <v>825</v>
      </c>
      <c r="S32" s="412">
        <v>604</v>
      </c>
      <c r="T32" s="412">
        <v>272</v>
      </c>
      <c r="U32" s="21"/>
      <c r="V32" s="49" t="s">
        <v>43</v>
      </c>
      <c r="W32" s="26"/>
      <c r="X32" s="26"/>
      <c r="Y32" s="26"/>
      <c r="Z32" s="26"/>
      <c r="AA32" s="26"/>
      <c r="AB32" s="26"/>
      <c r="AC32" s="26"/>
    </row>
    <row r="33" spans="1:29" ht="24" customHeight="1">
      <c r="A33" s="26"/>
      <c r="B33" s="516" t="s">
        <v>234</v>
      </c>
      <c r="C33" s="395" t="s">
        <v>220</v>
      </c>
      <c r="D33" s="421">
        <v>1126474</v>
      </c>
      <c r="E33" s="421">
        <v>1126505</v>
      </c>
      <c r="F33" s="421">
        <v>1126530</v>
      </c>
      <c r="G33" s="421">
        <v>1126577</v>
      </c>
      <c r="H33" s="421">
        <v>1126647</v>
      </c>
      <c r="I33" s="421">
        <v>1110598</v>
      </c>
      <c r="J33" s="421">
        <v>1089855</v>
      </c>
      <c r="K33" s="421">
        <v>1090672</v>
      </c>
      <c r="L33" s="421">
        <v>1091075</v>
      </c>
      <c r="M33" s="421">
        <v>1090901</v>
      </c>
      <c r="N33" s="421">
        <v>1090678</v>
      </c>
      <c r="O33" s="421">
        <v>1100525</v>
      </c>
      <c r="P33" s="421">
        <v>1100480</v>
      </c>
      <c r="Q33" s="421">
        <v>1100414</v>
      </c>
      <c r="R33" s="421">
        <v>1100346</v>
      </c>
      <c r="S33" s="421">
        <v>1100324</v>
      </c>
      <c r="T33" s="421">
        <v>1166224</v>
      </c>
      <c r="U33" s="394"/>
      <c r="V33" s="396" t="s">
        <v>246</v>
      </c>
      <c r="W33" s="26"/>
      <c r="X33" s="26"/>
      <c r="Y33" s="26"/>
      <c r="Z33" s="26"/>
      <c r="AA33" s="26"/>
      <c r="AB33" s="26"/>
      <c r="AC33" s="26"/>
    </row>
    <row r="34" spans="1:29" ht="15" customHeight="1">
      <c r="A34" s="26"/>
      <c r="B34" s="513" t="s">
        <v>31</v>
      </c>
      <c r="C34" s="31" t="s">
        <v>11</v>
      </c>
      <c r="D34" s="412">
        <v>1655917</v>
      </c>
      <c r="E34" s="412">
        <v>1025120</v>
      </c>
      <c r="F34" s="412">
        <v>1408162</v>
      </c>
      <c r="G34" s="412">
        <v>2472838</v>
      </c>
      <c r="H34" s="412">
        <v>1798128</v>
      </c>
      <c r="I34" s="412">
        <v>1925777</v>
      </c>
      <c r="J34" s="412">
        <v>1275130</v>
      </c>
      <c r="K34" s="412">
        <v>2027559</v>
      </c>
      <c r="L34" s="412">
        <v>1769724</v>
      </c>
      <c r="M34" s="412">
        <v>2274528</v>
      </c>
      <c r="N34" s="412">
        <v>2475841</v>
      </c>
      <c r="O34" s="412">
        <v>1864289</v>
      </c>
      <c r="P34" s="412">
        <v>853972</v>
      </c>
      <c r="Q34" s="412">
        <v>1286384</v>
      </c>
      <c r="R34" s="412">
        <v>907786</v>
      </c>
      <c r="S34" s="412">
        <v>664595</v>
      </c>
      <c r="T34" s="412">
        <v>317213</v>
      </c>
      <c r="U34" s="21"/>
      <c r="V34" s="49" t="s">
        <v>51</v>
      </c>
      <c r="W34" s="26"/>
      <c r="X34" s="26"/>
      <c r="Y34" s="26"/>
      <c r="Z34" s="26"/>
      <c r="AA34" s="26"/>
      <c r="AB34" s="26"/>
      <c r="AC34" s="26"/>
    </row>
    <row r="35" spans="1:23" ht="15" customHeight="1">
      <c r="A35" s="26"/>
      <c r="B35" s="513" t="s">
        <v>32</v>
      </c>
      <c r="C35" s="31" t="s">
        <v>18</v>
      </c>
      <c r="D35" s="431">
        <v>34</v>
      </c>
      <c r="E35" s="431">
        <v>41.4</v>
      </c>
      <c r="F35" s="431">
        <v>304.1</v>
      </c>
      <c r="G35" s="431">
        <v>87.9</v>
      </c>
      <c r="H35" s="431">
        <v>46.7</v>
      </c>
      <c r="I35" s="431">
        <v>171.7</v>
      </c>
      <c r="J35" s="431">
        <v>39.8</v>
      </c>
      <c r="K35" s="431">
        <v>33.6</v>
      </c>
      <c r="L35" s="431">
        <v>23.2</v>
      </c>
      <c r="M35" s="431">
        <v>25.8</v>
      </c>
      <c r="N35" s="431">
        <v>24.3</v>
      </c>
      <c r="O35" s="431">
        <v>18.2</v>
      </c>
      <c r="P35" s="450" t="s">
        <v>48</v>
      </c>
      <c r="Q35" s="450">
        <v>292.3</v>
      </c>
      <c r="R35" s="450">
        <v>46.8</v>
      </c>
      <c r="S35" s="450" t="s">
        <v>48</v>
      </c>
      <c r="T35" s="450" t="s">
        <v>48</v>
      </c>
      <c r="U35" s="451"/>
      <c r="V35" s="452" t="s">
        <v>52</v>
      </c>
      <c r="W35" s="26"/>
    </row>
    <row r="36" spans="1:23" ht="15" customHeight="1">
      <c r="A36" s="32"/>
      <c r="B36" s="517" t="s">
        <v>33</v>
      </c>
      <c r="C36" s="453" t="s">
        <v>18</v>
      </c>
      <c r="D36" s="454">
        <v>1.8</v>
      </c>
      <c r="E36" s="454">
        <v>1.1</v>
      </c>
      <c r="F36" s="454">
        <v>1.5</v>
      </c>
      <c r="G36" s="454">
        <v>2.6</v>
      </c>
      <c r="H36" s="454">
        <v>1.9</v>
      </c>
      <c r="I36" s="454">
        <v>2.1</v>
      </c>
      <c r="J36" s="454">
        <v>1.4</v>
      </c>
      <c r="K36" s="454">
        <v>2.1</v>
      </c>
      <c r="L36" s="454">
        <v>1.8</v>
      </c>
      <c r="M36" s="454">
        <v>2.1</v>
      </c>
      <c r="N36" s="454">
        <v>2.1</v>
      </c>
      <c r="O36" s="454">
        <v>1.5</v>
      </c>
      <c r="P36" s="454">
        <v>0.8</v>
      </c>
      <c r="Q36" s="454">
        <v>1.2</v>
      </c>
      <c r="R36" s="454">
        <v>0.9</v>
      </c>
      <c r="S36" s="454">
        <v>1.1</v>
      </c>
      <c r="T36" s="454">
        <v>2.5</v>
      </c>
      <c r="U36" s="455"/>
      <c r="V36" s="456" t="s">
        <v>53</v>
      </c>
      <c r="W36" s="26"/>
    </row>
    <row r="37" spans="22:23" ht="15" customHeight="1">
      <c r="V37" s="50"/>
      <c r="W37" s="26"/>
    </row>
    <row r="40" ht="15" customHeight="1">
      <c r="D40" s="34"/>
    </row>
  </sheetData>
  <sheetProtection password="C3E9" sheet="1"/>
  <conditionalFormatting sqref="A5:V36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scale="92" r:id="rId1"/>
  <headerFooter alignWithMargins="0">
    <oddFooter>&amp;C&amp;"Calibri,標準"1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4"/>
  <sheetViews>
    <sheetView showGridLines="0" zoomScaleSheetLayoutView="100" zoomScalePageLayoutView="0" workbookViewId="0" topLeftCell="K1">
      <selection activeCell="A3" sqref="A3"/>
    </sheetView>
  </sheetViews>
  <sheetFormatPr defaultColWidth="12.875" defaultRowHeight="15" customHeight="1" outlineLevelCol="1"/>
  <cols>
    <col min="1" max="1" width="2.625" style="57" hidden="1" customWidth="1" outlineLevel="1"/>
    <col min="2" max="2" width="10.50390625" style="57" hidden="1" customWidth="1" outlineLevel="1"/>
    <col min="3" max="3" width="10.625" style="57" hidden="1" customWidth="1" outlineLevel="1"/>
    <col min="4" max="4" width="10.625" style="57" hidden="1" customWidth="1" outlineLevel="1" collapsed="1"/>
    <col min="5" max="6" width="10.625" style="57" hidden="1" customWidth="1" outlineLevel="1"/>
    <col min="7" max="8" width="2.625" style="57" hidden="1" customWidth="1" outlineLevel="1"/>
    <col min="9" max="10" width="12.625" style="57" hidden="1" customWidth="1" outlineLevel="1"/>
    <col min="11" max="11" width="2.625" style="57" customWidth="1" collapsed="1"/>
    <col min="12" max="12" width="2.625" style="57" hidden="1" customWidth="1" outlineLevel="1"/>
    <col min="13" max="14" width="12.625" style="57" hidden="1" customWidth="1" outlineLevel="1"/>
    <col min="15" max="15" width="12.625" style="57" hidden="1" customWidth="1" outlineLevel="1" collapsed="1"/>
    <col min="16" max="16" width="2.50390625" style="57" hidden="1" customWidth="1" outlineLevel="1" collapsed="1"/>
    <col min="17" max="17" width="13.625" style="57" hidden="1" customWidth="1" outlineLevel="1"/>
    <col min="18" max="18" width="12.625" style="57" hidden="1" customWidth="1" outlineLevel="1"/>
    <col min="19" max="19" width="15.625" style="57" hidden="1" customWidth="1" outlineLevel="1"/>
    <col min="20" max="20" width="15.625" style="57" hidden="1" customWidth="1" outlineLevel="1" collapsed="1"/>
    <col min="21" max="21" width="10.625" style="57" hidden="1" customWidth="1" outlineLevel="1"/>
    <col min="22" max="22" width="2.50390625" style="57" customWidth="1" collapsed="1"/>
    <col min="23" max="23" width="2.625" style="57" customWidth="1"/>
    <col min="24" max="24" width="33.00390625" style="57" customWidth="1"/>
    <col min="25" max="26" width="15.625" style="57" hidden="1" customWidth="1" outlineLevel="1"/>
    <col min="27" max="27" width="10.00390625" style="57" customWidth="1" collapsed="1"/>
    <col min="28" max="28" width="15.625" style="57" hidden="1" customWidth="1" outlineLevel="1"/>
    <col min="29" max="29" width="1.12109375" style="57" customWidth="1" collapsed="1"/>
    <col min="30" max="30" width="2.625" style="57" customWidth="1"/>
    <col min="31" max="31" width="2.625" style="57" customWidth="1" collapsed="1"/>
    <col min="32" max="32" width="2.50390625" style="57" customWidth="1"/>
    <col min="33" max="33" width="2.625" style="57" customWidth="1"/>
    <col min="34" max="34" width="34.375" style="57" customWidth="1"/>
    <col min="35" max="38" width="10.00390625" style="57" customWidth="1"/>
    <col min="39" max="40" width="2.625" style="57" customWidth="1"/>
    <col min="41" max="16384" width="12.875" style="57" customWidth="1"/>
  </cols>
  <sheetData>
    <row r="1" spans="1:39" ht="18.75" customHeight="1">
      <c r="A1" s="51"/>
      <c r="B1" s="52"/>
      <c r="C1" s="51"/>
      <c r="D1" s="51"/>
      <c r="E1" s="51"/>
      <c r="F1" s="51"/>
      <c r="G1" s="51"/>
      <c r="H1" s="53"/>
      <c r="I1" s="52"/>
      <c r="J1" s="51"/>
      <c r="K1" s="54" t="s">
        <v>231</v>
      </c>
      <c r="L1" s="55"/>
      <c r="M1" s="52"/>
      <c r="N1" s="51"/>
      <c r="O1" s="51"/>
      <c r="P1" s="56"/>
      <c r="Q1" s="51"/>
      <c r="R1" s="51"/>
      <c r="S1" s="16"/>
      <c r="T1" s="16"/>
      <c r="U1" s="51"/>
      <c r="Z1" s="16"/>
      <c r="AA1" s="16"/>
      <c r="AB1" s="16"/>
      <c r="AD1" s="20"/>
      <c r="AF1" s="497" t="s">
        <v>236</v>
      </c>
      <c r="AG1" s="55"/>
      <c r="AH1" s="56"/>
      <c r="AI1" s="21"/>
      <c r="AJ1" s="21"/>
      <c r="AK1" s="21"/>
      <c r="AL1" s="21"/>
      <c r="AM1" s="20"/>
    </row>
    <row r="2" spans="1:39" ht="12">
      <c r="A2" s="51"/>
      <c r="B2" s="52"/>
      <c r="C2" s="51"/>
      <c r="D2" s="51"/>
      <c r="E2" s="51"/>
      <c r="F2" s="51"/>
      <c r="G2" s="51"/>
      <c r="H2" s="53"/>
      <c r="I2" s="52"/>
      <c r="J2" s="51"/>
      <c r="K2" s="57" t="s">
        <v>201</v>
      </c>
      <c r="L2" s="55"/>
      <c r="M2" s="52"/>
      <c r="N2" s="51"/>
      <c r="O2" s="51"/>
      <c r="P2" s="56"/>
      <c r="Q2" s="51"/>
      <c r="R2" s="51"/>
      <c r="S2" s="16"/>
      <c r="T2" s="16"/>
      <c r="U2" s="51"/>
      <c r="Z2" s="16"/>
      <c r="AA2" s="16"/>
      <c r="AB2" s="16"/>
      <c r="AD2" s="20"/>
      <c r="AG2" s="55"/>
      <c r="AH2" s="56"/>
      <c r="AI2" s="21"/>
      <c r="AJ2" s="21"/>
      <c r="AK2" s="21"/>
      <c r="AL2" s="21"/>
      <c r="AM2" s="20"/>
    </row>
    <row r="3" spans="1:39" ht="12" customHeight="1">
      <c r="A3" s="51"/>
      <c r="B3" s="52"/>
      <c r="C3" s="51"/>
      <c r="D3" s="51"/>
      <c r="E3" s="51"/>
      <c r="F3" s="51"/>
      <c r="G3" s="51"/>
      <c r="H3" s="53"/>
      <c r="I3" s="52"/>
      <c r="J3" s="51"/>
      <c r="L3" s="55"/>
      <c r="M3" s="52"/>
      <c r="N3" s="51"/>
      <c r="O3" s="51"/>
      <c r="P3" s="56"/>
      <c r="Q3" s="51"/>
      <c r="R3" s="51"/>
      <c r="S3" s="16"/>
      <c r="T3" s="16"/>
      <c r="U3" s="51"/>
      <c r="Z3" s="16"/>
      <c r="AA3" s="16"/>
      <c r="AB3" s="16"/>
      <c r="AD3" s="20"/>
      <c r="AG3" s="55"/>
      <c r="AH3" s="56"/>
      <c r="AI3" s="21"/>
      <c r="AJ3" s="21"/>
      <c r="AK3" s="21"/>
      <c r="AL3" s="21"/>
      <c r="AM3" s="20"/>
    </row>
    <row r="4" spans="1:39" ht="12" customHeight="1">
      <c r="A4" s="58"/>
      <c r="B4" s="59"/>
      <c r="F4" s="60"/>
      <c r="G4" s="58"/>
      <c r="H4" s="58"/>
      <c r="I4" s="59"/>
      <c r="L4" s="61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65"/>
      <c r="AE4" s="61"/>
      <c r="AF4" s="63"/>
      <c r="AG4" s="63"/>
      <c r="AH4" s="63"/>
      <c r="AI4" s="63"/>
      <c r="AJ4" s="63"/>
      <c r="AK4" s="63"/>
      <c r="AL4" s="63"/>
      <c r="AM4" s="66" t="s">
        <v>11</v>
      </c>
    </row>
    <row r="5" spans="1:39" ht="15" customHeight="1">
      <c r="A5" s="67"/>
      <c r="B5" s="68"/>
      <c r="C5" s="69">
        <v>1997</v>
      </c>
      <c r="D5" s="70">
        <v>1998</v>
      </c>
      <c r="E5" s="70">
        <v>1999</v>
      </c>
      <c r="F5" s="70">
        <v>2000</v>
      </c>
      <c r="G5" s="67"/>
      <c r="H5" s="67"/>
      <c r="I5" s="68"/>
      <c r="J5" s="6">
        <v>2001</v>
      </c>
      <c r="K5" s="491"/>
      <c r="L5" s="491"/>
      <c r="M5" s="492"/>
      <c r="N5" s="373">
        <v>2002</v>
      </c>
      <c r="O5" s="373">
        <v>2003</v>
      </c>
      <c r="P5" s="493"/>
      <c r="Q5" s="493"/>
      <c r="R5" s="373">
        <v>2004</v>
      </c>
      <c r="S5" s="373">
        <v>2005</v>
      </c>
      <c r="T5" s="316">
        <v>2006</v>
      </c>
      <c r="U5" s="493"/>
      <c r="V5" s="493"/>
      <c r="W5" s="493"/>
      <c r="X5" s="493"/>
      <c r="Y5" s="316">
        <v>2007</v>
      </c>
      <c r="Z5" s="316">
        <v>2008</v>
      </c>
      <c r="AA5" s="316">
        <v>2009</v>
      </c>
      <c r="AB5" s="493" t="s">
        <v>199</v>
      </c>
      <c r="AC5" s="491"/>
      <c r="AD5" s="491"/>
      <c r="AE5" s="491"/>
      <c r="AF5" s="493"/>
      <c r="AG5" s="493"/>
      <c r="AH5" s="493"/>
      <c r="AI5" s="316">
        <v>2010</v>
      </c>
      <c r="AJ5" s="316">
        <v>2011</v>
      </c>
      <c r="AK5" s="316">
        <v>2012</v>
      </c>
      <c r="AL5" s="316">
        <v>2013</v>
      </c>
      <c r="AM5" s="491"/>
    </row>
    <row r="6" spans="1:39" ht="15" customHeight="1">
      <c r="A6" s="71" t="s">
        <v>6</v>
      </c>
      <c r="B6" s="71"/>
      <c r="C6" s="51"/>
      <c r="D6" s="51"/>
      <c r="E6" s="66"/>
      <c r="F6" s="51"/>
      <c r="G6" s="51"/>
      <c r="H6" s="71" t="s">
        <v>6</v>
      </c>
      <c r="I6" s="71"/>
      <c r="J6" s="51"/>
      <c r="K6" s="51"/>
      <c r="L6" s="53" t="s">
        <v>6</v>
      </c>
      <c r="M6" s="53"/>
      <c r="N6" s="66"/>
      <c r="O6" s="51"/>
      <c r="P6" s="53" t="s">
        <v>6</v>
      </c>
      <c r="Q6" s="53"/>
      <c r="R6" s="51"/>
      <c r="S6" s="16"/>
      <c r="T6" s="16"/>
      <c r="U6" s="51"/>
      <c r="V6" s="522" t="s">
        <v>65</v>
      </c>
      <c r="W6" s="522"/>
      <c r="X6" s="522"/>
      <c r="Y6" s="72"/>
      <c r="Z6" s="72"/>
      <c r="AA6" s="72"/>
      <c r="AB6" s="16"/>
      <c r="AC6" s="51"/>
      <c r="AD6" s="20"/>
      <c r="AE6" s="51"/>
      <c r="AF6" s="522" t="s">
        <v>65</v>
      </c>
      <c r="AG6" s="522"/>
      <c r="AH6" s="522"/>
      <c r="AI6" s="72"/>
      <c r="AJ6" s="72"/>
      <c r="AK6" s="72"/>
      <c r="AL6" s="72"/>
      <c r="AM6" s="51"/>
    </row>
    <row r="7" spans="1:39" ht="15" customHeight="1">
      <c r="A7" s="52"/>
      <c r="B7" s="52"/>
      <c r="C7" s="51"/>
      <c r="D7" s="51"/>
      <c r="E7" s="66"/>
      <c r="F7" s="51"/>
      <c r="G7" s="51"/>
      <c r="H7" s="52"/>
      <c r="I7" s="52"/>
      <c r="J7" s="51"/>
      <c r="K7" s="51"/>
      <c r="L7" s="52"/>
      <c r="M7" s="52"/>
      <c r="N7" s="66"/>
      <c r="O7" s="51"/>
      <c r="P7" s="52"/>
      <c r="Q7" s="52"/>
      <c r="R7" s="51"/>
      <c r="S7" s="16"/>
      <c r="T7" s="16"/>
      <c r="U7" s="51"/>
      <c r="V7" s="73"/>
      <c r="W7" s="74"/>
      <c r="X7" s="74" t="s">
        <v>59</v>
      </c>
      <c r="Y7" s="72"/>
      <c r="Z7" s="72"/>
      <c r="AA7" s="423">
        <v>1367847</v>
      </c>
      <c r="AB7" s="16"/>
      <c r="AC7" s="51"/>
      <c r="AD7" s="20"/>
      <c r="AE7" s="51"/>
      <c r="AF7" s="73"/>
      <c r="AG7" s="74"/>
      <c r="AH7" s="74" t="s">
        <v>59</v>
      </c>
      <c r="AI7" s="423">
        <v>1332357</v>
      </c>
      <c r="AJ7" s="423">
        <v>1426734</v>
      </c>
      <c r="AK7" s="423">
        <v>1061092</v>
      </c>
      <c r="AL7" s="423">
        <v>732651</v>
      </c>
      <c r="AM7" s="51"/>
    </row>
    <row r="8" spans="1:39" ht="15" customHeight="1">
      <c r="A8" s="52"/>
      <c r="B8" s="52"/>
      <c r="C8" s="51"/>
      <c r="D8" s="51"/>
      <c r="E8" s="66"/>
      <c r="F8" s="51"/>
      <c r="G8" s="51"/>
      <c r="H8" s="52"/>
      <c r="I8" s="52"/>
      <c r="J8" s="51"/>
      <c r="K8" s="51"/>
      <c r="L8" s="52"/>
      <c r="M8" s="52"/>
      <c r="N8" s="66"/>
      <c r="O8" s="51"/>
      <c r="P8" s="52"/>
      <c r="Q8" s="52"/>
      <c r="R8" s="51"/>
      <c r="S8" s="16"/>
      <c r="T8" s="16"/>
      <c r="U8" s="51"/>
      <c r="V8" s="73"/>
      <c r="W8" s="18"/>
      <c r="X8" s="18" t="s">
        <v>66</v>
      </c>
      <c r="Y8" s="72"/>
      <c r="Z8" s="72"/>
      <c r="AA8" s="423">
        <v>226186</v>
      </c>
      <c r="AB8" s="16"/>
      <c r="AC8" s="51"/>
      <c r="AD8" s="20"/>
      <c r="AE8" s="51"/>
      <c r="AF8" s="73"/>
      <c r="AG8" s="18"/>
      <c r="AH8" s="18" t="s">
        <v>66</v>
      </c>
      <c r="AI8" s="423">
        <v>244183</v>
      </c>
      <c r="AJ8" s="423">
        <v>269883</v>
      </c>
      <c r="AK8" s="423">
        <v>292303</v>
      </c>
      <c r="AL8" s="423">
        <v>309673</v>
      </c>
      <c r="AM8" s="51"/>
    </row>
    <row r="9" spans="1:39" ht="15" customHeight="1">
      <c r="A9" s="52"/>
      <c r="B9" s="52"/>
      <c r="C9" s="51"/>
      <c r="D9" s="51"/>
      <c r="E9" s="66"/>
      <c r="F9" s="51"/>
      <c r="G9" s="51"/>
      <c r="H9" s="52"/>
      <c r="I9" s="52"/>
      <c r="J9" s="51"/>
      <c r="K9" s="51"/>
      <c r="L9" s="52"/>
      <c r="M9" s="52"/>
      <c r="N9" s="66"/>
      <c r="O9" s="51"/>
      <c r="P9" s="52"/>
      <c r="Q9" s="52"/>
      <c r="R9" s="51"/>
      <c r="S9" s="16"/>
      <c r="T9" s="16"/>
      <c r="U9" s="51"/>
      <c r="V9" s="73"/>
      <c r="W9" s="18"/>
      <c r="X9" s="18" t="s">
        <v>61</v>
      </c>
      <c r="Y9" s="72"/>
      <c r="Z9" s="72"/>
      <c r="AA9" s="425">
        <v>312556</v>
      </c>
      <c r="AB9" s="75"/>
      <c r="AC9" s="63"/>
      <c r="AD9" s="20"/>
      <c r="AE9" s="51"/>
      <c r="AF9" s="73"/>
      <c r="AG9" s="18"/>
      <c r="AH9" s="18" t="s">
        <v>61</v>
      </c>
      <c r="AI9" s="425">
        <v>266948</v>
      </c>
      <c r="AJ9" s="425">
        <v>273953</v>
      </c>
      <c r="AK9" s="425">
        <v>277604</v>
      </c>
      <c r="AL9" s="425">
        <v>297417</v>
      </c>
      <c r="AM9" s="63"/>
    </row>
    <row r="10" spans="1:39" s="83" customFormat="1" ht="15" customHeight="1">
      <c r="A10" s="20"/>
      <c r="B10" s="76" t="s">
        <v>54</v>
      </c>
      <c r="C10" s="20">
        <v>1323540</v>
      </c>
      <c r="D10" s="20">
        <v>1314946</v>
      </c>
      <c r="E10" s="20">
        <v>1260433</v>
      </c>
      <c r="F10" s="20">
        <v>1249094</v>
      </c>
      <c r="G10" s="20"/>
      <c r="H10" s="22"/>
      <c r="I10" s="76" t="s">
        <v>54</v>
      </c>
      <c r="J10" s="20">
        <v>1289206</v>
      </c>
      <c r="K10" s="20"/>
      <c r="L10" s="22"/>
      <c r="M10" s="76" t="s">
        <v>54</v>
      </c>
      <c r="N10" s="20">
        <v>1279739</v>
      </c>
      <c r="O10" s="20">
        <v>1352397</v>
      </c>
      <c r="P10" s="22"/>
      <c r="Q10" s="76" t="s">
        <v>54</v>
      </c>
      <c r="R10" s="20">
        <v>1447422</v>
      </c>
      <c r="S10" s="21">
        <v>1612030</v>
      </c>
      <c r="T10" s="21">
        <v>1742849</v>
      </c>
      <c r="U10" s="20"/>
      <c r="V10" s="20"/>
      <c r="W10" s="77" t="s">
        <v>237</v>
      </c>
      <c r="X10" s="78"/>
      <c r="Y10" s="79">
        <v>2067540</v>
      </c>
      <c r="Z10" s="79">
        <v>2291706</v>
      </c>
      <c r="AA10" s="424">
        <v>1906589</v>
      </c>
      <c r="AB10" s="21">
        <v>1858208</v>
      </c>
      <c r="AC10" s="80"/>
      <c r="AD10" s="20"/>
      <c r="AE10" s="20"/>
      <c r="AF10" s="20"/>
      <c r="AG10" s="77" t="s">
        <v>237</v>
      </c>
      <c r="AH10" s="78"/>
      <c r="AI10" s="426">
        <v>1843488</v>
      </c>
      <c r="AJ10" s="426">
        <v>1970570</v>
      </c>
      <c r="AK10" s="426">
        <v>1630999</v>
      </c>
      <c r="AL10" s="426">
        <v>1339741</v>
      </c>
      <c r="AM10" s="82"/>
    </row>
    <row r="11" spans="1:39" s="83" customFormat="1" ht="15" customHeight="1">
      <c r="A11" s="20"/>
      <c r="B11" s="76"/>
      <c r="C11" s="20"/>
      <c r="D11" s="20"/>
      <c r="E11" s="20"/>
      <c r="F11" s="20"/>
      <c r="G11" s="20"/>
      <c r="H11" s="22"/>
      <c r="I11" s="76"/>
      <c r="J11" s="20"/>
      <c r="K11" s="20"/>
      <c r="L11" s="22"/>
      <c r="M11" s="76"/>
      <c r="N11" s="20"/>
      <c r="O11" s="20"/>
      <c r="P11" s="22"/>
      <c r="Q11" s="76"/>
      <c r="R11" s="20"/>
      <c r="S11" s="21"/>
      <c r="T11" s="21"/>
      <c r="U11" s="20"/>
      <c r="V11" s="20"/>
      <c r="W11" s="18"/>
      <c r="X11" s="18" t="s">
        <v>62</v>
      </c>
      <c r="Y11" s="21"/>
      <c r="Z11" s="21"/>
      <c r="AA11" s="412">
        <v>1054559</v>
      </c>
      <c r="AB11" s="21"/>
      <c r="AC11" s="20"/>
      <c r="AD11" s="20"/>
      <c r="AE11" s="20"/>
      <c r="AF11" s="20"/>
      <c r="AG11" s="18"/>
      <c r="AH11" s="18" t="s">
        <v>62</v>
      </c>
      <c r="AI11" s="412">
        <v>877870</v>
      </c>
      <c r="AJ11" s="412">
        <v>1026959</v>
      </c>
      <c r="AK11" s="412">
        <v>720978</v>
      </c>
      <c r="AL11" s="412">
        <v>846716</v>
      </c>
      <c r="AM11" s="20"/>
    </row>
    <row r="12" spans="1:39" s="83" customFormat="1" ht="15" customHeight="1">
      <c r="A12" s="20"/>
      <c r="B12" s="76"/>
      <c r="C12" s="20"/>
      <c r="D12" s="20"/>
      <c r="E12" s="20"/>
      <c r="F12" s="20"/>
      <c r="G12" s="20"/>
      <c r="H12" s="22"/>
      <c r="I12" s="76"/>
      <c r="J12" s="20"/>
      <c r="K12" s="20"/>
      <c r="L12" s="22"/>
      <c r="M12" s="76"/>
      <c r="N12" s="20"/>
      <c r="O12" s="20"/>
      <c r="P12" s="22"/>
      <c r="Q12" s="76"/>
      <c r="R12" s="20"/>
      <c r="S12" s="21"/>
      <c r="T12" s="21"/>
      <c r="U12" s="20"/>
      <c r="V12" s="20"/>
      <c r="W12" s="18"/>
      <c r="X12" s="18" t="s">
        <v>63</v>
      </c>
      <c r="Y12" s="21"/>
      <c r="Z12" s="21"/>
      <c r="AA12" s="412">
        <v>157145</v>
      </c>
      <c r="AB12" s="21"/>
      <c r="AC12" s="20"/>
      <c r="AD12" s="20"/>
      <c r="AE12" s="20"/>
      <c r="AF12" s="20"/>
      <c r="AG12" s="18"/>
      <c r="AH12" s="18" t="s">
        <v>63</v>
      </c>
      <c r="AI12" s="412">
        <v>208758</v>
      </c>
      <c r="AJ12" s="412">
        <v>265538</v>
      </c>
      <c r="AK12" s="412">
        <v>223916</v>
      </c>
      <c r="AL12" s="412">
        <v>259916</v>
      </c>
      <c r="AM12" s="20"/>
    </row>
    <row r="13" spans="1:39" s="83" customFormat="1" ht="15" customHeight="1">
      <c r="A13" s="20"/>
      <c r="B13" s="76"/>
      <c r="C13" s="20"/>
      <c r="D13" s="20"/>
      <c r="E13" s="20"/>
      <c r="F13" s="20"/>
      <c r="G13" s="20"/>
      <c r="H13" s="22"/>
      <c r="I13" s="76"/>
      <c r="J13" s="20"/>
      <c r="K13" s="20"/>
      <c r="L13" s="22"/>
      <c r="M13" s="76"/>
      <c r="N13" s="20"/>
      <c r="O13" s="20"/>
      <c r="P13" s="22"/>
      <c r="Q13" s="76"/>
      <c r="R13" s="20"/>
      <c r="S13" s="21"/>
      <c r="T13" s="21"/>
      <c r="U13" s="20"/>
      <c r="V13" s="20"/>
      <c r="W13" s="84"/>
      <c r="X13" s="84" t="s">
        <v>64</v>
      </c>
      <c r="Y13" s="79"/>
      <c r="Z13" s="79"/>
      <c r="AA13" s="424">
        <v>308458</v>
      </c>
      <c r="AB13" s="79"/>
      <c r="AC13" s="80"/>
      <c r="AD13" s="20"/>
      <c r="AE13" s="20"/>
      <c r="AF13" s="20"/>
      <c r="AG13" s="84"/>
      <c r="AH13" s="84" t="s">
        <v>64</v>
      </c>
      <c r="AI13" s="424">
        <v>289157</v>
      </c>
      <c r="AJ13" s="424">
        <v>261520</v>
      </c>
      <c r="AK13" s="424">
        <v>238114</v>
      </c>
      <c r="AL13" s="424">
        <v>269481</v>
      </c>
      <c r="AM13" s="80"/>
    </row>
    <row r="14" spans="1:39" s="83" customFormat="1" ht="15" customHeight="1">
      <c r="A14" s="20"/>
      <c r="B14" s="85" t="s">
        <v>55</v>
      </c>
      <c r="C14" s="80">
        <v>553115</v>
      </c>
      <c r="D14" s="20">
        <v>543663</v>
      </c>
      <c r="E14" s="20">
        <v>546285</v>
      </c>
      <c r="F14" s="20">
        <v>681533</v>
      </c>
      <c r="G14" s="20"/>
      <c r="H14" s="22"/>
      <c r="I14" s="85" t="s">
        <v>55</v>
      </c>
      <c r="J14" s="20">
        <v>832286</v>
      </c>
      <c r="K14" s="20"/>
      <c r="L14" s="22"/>
      <c r="M14" s="85" t="s">
        <v>55</v>
      </c>
      <c r="N14" s="20">
        <v>625708</v>
      </c>
      <c r="O14" s="20">
        <v>793677</v>
      </c>
      <c r="P14" s="22"/>
      <c r="Q14" s="85" t="s">
        <v>55</v>
      </c>
      <c r="R14" s="20">
        <v>1004497</v>
      </c>
      <c r="S14" s="21">
        <v>1197315</v>
      </c>
      <c r="T14" s="21">
        <v>1358070</v>
      </c>
      <c r="U14" s="20"/>
      <c r="V14" s="20"/>
      <c r="W14" s="77" t="s">
        <v>55</v>
      </c>
      <c r="X14" s="77"/>
      <c r="Y14" s="21">
        <v>1561686</v>
      </c>
      <c r="Z14" s="21">
        <v>1762885</v>
      </c>
      <c r="AA14" s="412">
        <v>1520162</v>
      </c>
      <c r="AB14" s="21">
        <v>1385535</v>
      </c>
      <c r="AC14" s="20"/>
      <c r="AD14" s="20"/>
      <c r="AE14" s="20"/>
      <c r="AF14" s="20"/>
      <c r="AG14" s="77" t="s">
        <v>55</v>
      </c>
      <c r="AH14" s="77"/>
      <c r="AI14" s="412">
        <v>1375785</v>
      </c>
      <c r="AJ14" s="412">
        <v>1554017</v>
      </c>
      <c r="AK14" s="412">
        <v>1183008</v>
      </c>
      <c r="AL14" s="412">
        <v>1376113</v>
      </c>
      <c r="AM14" s="20"/>
    </row>
    <row r="15" spans="1:39" s="83" customFormat="1" ht="15" customHeight="1">
      <c r="A15" s="20"/>
      <c r="B15" s="86" t="s">
        <v>56</v>
      </c>
      <c r="C15" s="83">
        <v>1876655</v>
      </c>
      <c r="D15" s="82">
        <v>1858609</v>
      </c>
      <c r="E15" s="82">
        <v>1806718</v>
      </c>
      <c r="F15" s="82">
        <v>1930627</v>
      </c>
      <c r="G15" s="20"/>
      <c r="H15" s="22"/>
      <c r="I15" s="86" t="s">
        <v>56</v>
      </c>
      <c r="J15" s="82">
        <v>2121492</v>
      </c>
      <c r="K15" s="20"/>
      <c r="L15" s="22"/>
      <c r="M15" s="86" t="s">
        <v>56</v>
      </c>
      <c r="N15" s="82">
        <v>1905447</v>
      </c>
      <c r="O15" s="82">
        <v>2146074</v>
      </c>
      <c r="P15" s="22"/>
      <c r="Q15" s="86" t="s">
        <v>56</v>
      </c>
      <c r="R15" s="82">
        <v>2451919</v>
      </c>
      <c r="S15" s="81">
        <v>2809345</v>
      </c>
      <c r="T15" s="81">
        <v>3100919</v>
      </c>
      <c r="U15" s="82"/>
      <c r="V15" s="20"/>
      <c r="W15" s="77" t="s">
        <v>247</v>
      </c>
      <c r="X15" s="77"/>
      <c r="Y15" s="81">
        <v>3629226</v>
      </c>
      <c r="Z15" s="81">
        <v>4054591</v>
      </c>
      <c r="AA15" s="426">
        <v>3426751</v>
      </c>
      <c r="AB15" s="81">
        <v>3243743</v>
      </c>
      <c r="AC15" s="82"/>
      <c r="AD15" s="20"/>
      <c r="AE15" s="20"/>
      <c r="AF15" s="20"/>
      <c r="AG15" s="77" t="s">
        <v>247</v>
      </c>
      <c r="AH15" s="77"/>
      <c r="AI15" s="426">
        <v>3219273</v>
      </c>
      <c r="AJ15" s="426">
        <v>3524587</v>
      </c>
      <c r="AK15" s="426">
        <v>2814007</v>
      </c>
      <c r="AL15" s="426">
        <v>2715854</v>
      </c>
      <c r="AM15" s="82"/>
    </row>
    <row r="16" spans="1:39" s="93" customFormat="1" ht="15" customHeight="1">
      <c r="A16" s="28"/>
      <c r="B16" s="87" t="s">
        <v>57</v>
      </c>
      <c r="C16" s="88">
        <v>-86075</v>
      </c>
      <c r="D16" s="88">
        <v>-68067</v>
      </c>
      <c r="E16" s="88">
        <v>-61181</v>
      </c>
      <c r="F16" s="88">
        <v>-75853</v>
      </c>
      <c r="G16" s="28"/>
      <c r="H16" s="89"/>
      <c r="I16" s="87" t="s">
        <v>57</v>
      </c>
      <c r="J16" s="88">
        <v>-108634</v>
      </c>
      <c r="K16" s="28"/>
      <c r="L16" s="89"/>
      <c r="M16" s="87" t="s">
        <v>57</v>
      </c>
      <c r="N16" s="88">
        <v>-101649</v>
      </c>
      <c r="O16" s="88">
        <v>-142864</v>
      </c>
      <c r="P16" s="89"/>
      <c r="Q16" s="87" t="s">
        <v>57</v>
      </c>
      <c r="R16" s="88">
        <v>-194646</v>
      </c>
      <c r="S16" s="90">
        <v>-269486</v>
      </c>
      <c r="T16" s="90">
        <v>-303810</v>
      </c>
      <c r="U16" s="91"/>
      <c r="V16" s="28"/>
      <c r="W16" s="92" t="s">
        <v>57</v>
      </c>
      <c r="X16" s="92"/>
      <c r="Y16" s="90">
        <v>-501455</v>
      </c>
      <c r="Z16" s="90">
        <v>-636855</v>
      </c>
      <c r="AA16" s="426">
        <v>-579524</v>
      </c>
      <c r="AB16" s="90">
        <v>-487795</v>
      </c>
      <c r="AC16" s="88"/>
      <c r="AD16" s="28"/>
      <c r="AE16" s="28"/>
      <c r="AF16" s="28"/>
      <c r="AG16" s="92" t="s">
        <v>71</v>
      </c>
      <c r="AH16" s="92"/>
      <c r="AI16" s="426">
        <v>-463325</v>
      </c>
      <c r="AJ16" s="426">
        <v>-502614</v>
      </c>
      <c r="AK16" s="426">
        <v>-358157</v>
      </c>
      <c r="AL16" s="426">
        <v>-237268</v>
      </c>
      <c r="AM16" s="88"/>
    </row>
    <row r="17" spans="1:39" s="83" customFormat="1" ht="15" customHeight="1">
      <c r="A17" s="80"/>
      <c r="B17" s="86" t="s">
        <v>58</v>
      </c>
      <c r="C17" s="82">
        <v>1790580</v>
      </c>
      <c r="D17" s="82">
        <v>1790542</v>
      </c>
      <c r="E17" s="82">
        <v>1745537</v>
      </c>
      <c r="F17" s="82">
        <v>1854774</v>
      </c>
      <c r="G17" s="80"/>
      <c r="H17" s="94"/>
      <c r="I17" s="86" t="s">
        <v>58</v>
      </c>
      <c r="J17" s="82">
        <v>2012858</v>
      </c>
      <c r="K17" s="80"/>
      <c r="L17" s="94"/>
      <c r="M17" s="86" t="s">
        <v>58</v>
      </c>
      <c r="N17" s="82">
        <v>1803798</v>
      </c>
      <c r="O17" s="82">
        <v>2003210</v>
      </c>
      <c r="P17" s="94"/>
      <c r="Q17" s="86" t="s">
        <v>58</v>
      </c>
      <c r="R17" s="82">
        <v>2257273</v>
      </c>
      <c r="S17" s="81">
        <v>2539859</v>
      </c>
      <c r="T17" s="81">
        <v>2797109</v>
      </c>
      <c r="U17" s="82"/>
      <c r="V17" s="80"/>
      <c r="W17" s="95" t="s">
        <v>248</v>
      </c>
      <c r="X17" s="95"/>
      <c r="Y17" s="81">
        <v>3127771</v>
      </c>
      <c r="Z17" s="81">
        <v>3417736</v>
      </c>
      <c r="AA17" s="426">
        <v>2847227</v>
      </c>
      <c r="AB17" s="81">
        <v>2755948</v>
      </c>
      <c r="AC17" s="82"/>
      <c r="AD17" s="20"/>
      <c r="AE17" s="80"/>
      <c r="AF17" s="80"/>
      <c r="AG17" s="95" t="s">
        <v>248</v>
      </c>
      <c r="AH17" s="95"/>
      <c r="AI17" s="426">
        <v>2755948</v>
      </c>
      <c r="AJ17" s="426">
        <v>3021973</v>
      </c>
      <c r="AK17" s="426">
        <v>2455850</v>
      </c>
      <c r="AL17" s="426">
        <v>2478586</v>
      </c>
      <c r="AM17" s="82"/>
    </row>
    <row r="18" spans="1:39" s="83" customFormat="1" ht="15" customHeight="1">
      <c r="A18" s="20" t="s">
        <v>69</v>
      </c>
      <c r="B18" s="20"/>
      <c r="C18" s="20"/>
      <c r="D18" s="20"/>
      <c r="E18" s="20"/>
      <c r="F18" s="20"/>
      <c r="G18" s="20"/>
      <c r="H18" s="22" t="s">
        <v>69</v>
      </c>
      <c r="I18" s="22"/>
      <c r="J18" s="20"/>
      <c r="K18" s="20"/>
      <c r="L18" s="22" t="s">
        <v>8</v>
      </c>
      <c r="M18" s="22"/>
      <c r="N18" s="20"/>
      <c r="O18" s="20"/>
      <c r="P18" s="22" t="s">
        <v>8</v>
      </c>
      <c r="Q18" s="22"/>
      <c r="R18" s="20"/>
      <c r="S18" s="21"/>
      <c r="T18" s="21"/>
      <c r="U18" s="20"/>
      <c r="V18" s="523" t="s">
        <v>68</v>
      </c>
      <c r="W18" s="523"/>
      <c r="X18" s="523"/>
      <c r="Y18" s="21"/>
      <c r="Z18" s="21"/>
      <c r="AA18" s="412"/>
      <c r="AB18" s="21"/>
      <c r="AC18" s="20"/>
      <c r="AD18" s="20"/>
      <c r="AE18" s="20"/>
      <c r="AF18" s="523" t="s">
        <v>218</v>
      </c>
      <c r="AG18" s="523"/>
      <c r="AH18" s="523"/>
      <c r="AI18" s="412"/>
      <c r="AJ18" s="412"/>
      <c r="AK18" s="412"/>
      <c r="AL18" s="412"/>
      <c r="AM18" s="20"/>
    </row>
    <row r="19" spans="1:39" ht="15" customHeight="1">
      <c r="A19" s="52"/>
      <c r="B19" s="52"/>
      <c r="C19" s="51"/>
      <c r="D19" s="51"/>
      <c r="E19" s="66"/>
      <c r="F19" s="51"/>
      <c r="G19" s="51"/>
      <c r="H19" s="52"/>
      <c r="I19" s="52"/>
      <c r="J19" s="51"/>
      <c r="K19" s="51"/>
      <c r="L19" s="52"/>
      <c r="M19" s="52"/>
      <c r="N19" s="66"/>
      <c r="O19" s="51"/>
      <c r="P19" s="52"/>
      <c r="Q19" s="52"/>
      <c r="R19" s="51"/>
      <c r="S19" s="16"/>
      <c r="T19" s="16"/>
      <c r="U19" s="51"/>
      <c r="V19" s="96"/>
      <c r="W19" s="74"/>
      <c r="X19" s="74" t="s">
        <v>59</v>
      </c>
      <c r="Y19" s="72"/>
      <c r="Z19" s="72"/>
      <c r="AA19" s="412">
        <v>-57841</v>
      </c>
      <c r="AB19" s="16"/>
      <c r="AC19" s="51"/>
      <c r="AD19" s="20"/>
      <c r="AE19" s="51"/>
      <c r="AF19" s="96"/>
      <c r="AG19" s="74"/>
      <c r="AH19" s="74" t="s">
        <v>59</v>
      </c>
      <c r="AI19" s="423">
        <v>15562</v>
      </c>
      <c r="AJ19" s="423">
        <v>40745</v>
      </c>
      <c r="AK19" s="412">
        <v>-6194</v>
      </c>
      <c r="AL19" s="412">
        <v>-9858</v>
      </c>
      <c r="AM19" s="51"/>
    </row>
    <row r="20" spans="1:39" ht="15" customHeight="1">
      <c r="A20" s="52"/>
      <c r="B20" s="52"/>
      <c r="C20" s="51"/>
      <c r="D20" s="51"/>
      <c r="E20" s="66"/>
      <c r="F20" s="51"/>
      <c r="G20" s="51"/>
      <c r="H20" s="52"/>
      <c r="I20" s="52"/>
      <c r="J20" s="51"/>
      <c r="K20" s="51"/>
      <c r="L20" s="52"/>
      <c r="M20" s="52"/>
      <c r="N20" s="66"/>
      <c r="O20" s="51"/>
      <c r="P20" s="52"/>
      <c r="Q20" s="52"/>
      <c r="R20" s="51"/>
      <c r="S20" s="16"/>
      <c r="T20" s="16"/>
      <c r="U20" s="51"/>
      <c r="V20" s="96"/>
      <c r="W20" s="18"/>
      <c r="X20" s="18" t="s">
        <v>66</v>
      </c>
      <c r="Y20" s="72"/>
      <c r="Z20" s="72"/>
      <c r="AA20" s="423">
        <v>3710</v>
      </c>
      <c r="AB20" s="16"/>
      <c r="AC20" s="51"/>
      <c r="AD20" s="20"/>
      <c r="AE20" s="51"/>
      <c r="AF20" s="96"/>
      <c r="AG20" s="18"/>
      <c r="AH20" s="18" t="s">
        <v>66</v>
      </c>
      <c r="AI20" s="423">
        <v>16269</v>
      </c>
      <c r="AJ20" s="423">
        <v>19957</v>
      </c>
      <c r="AK20" s="423">
        <v>29460</v>
      </c>
      <c r="AL20" s="423">
        <v>32210</v>
      </c>
      <c r="AM20" s="51"/>
    </row>
    <row r="21" spans="1:39" ht="15" customHeight="1">
      <c r="A21" s="52"/>
      <c r="B21" s="52"/>
      <c r="C21" s="51"/>
      <c r="D21" s="51"/>
      <c r="E21" s="66"/>
      <c r="F21" s="51"/>
      <c r="G21" s="51"/>
      <c r="H21" s="52"/>
      <c r="I21" s="52"/>
      <c r="J21" s="51"/>
      <c r="K21" s="51"/>
      <c r="L21" s="52"/>
      <c r="M21" s="52"/>
      <c r="N21" s="66"/>
      <c r="O21" s="51"/>
      <c r="P21" s="52"/>
      <c r="Q21" s="52"/>
      <c r="R21" s="51"/>
      <c r="S21" s="16"/>
      <c r="T21" s="16"/>
      <c r="U21" s="51"/>
      <c r="V21" s="96"/>
      <c r="W21" s="18"/>
      <c r="X21" s="18" t="s">
        <v>61</v>
      </c>
      <c r="Y21" s="72"/>
      <c r="Z21" s="72"/>
      <c r="AA21" s="425">
        <v>20362</v>
      </c>
      <c r="AB21" s="75"/>
      <c r="AC21" s="63"/>
      <c r="AD21" s="20"/>
      <c r="AE21" s="51"/>
      <c r="AF21" s="96"/>
      <c r="AG21" s="18"/>
      <c r="AH21" s="18" t="s">
        <v>61</v>
      </c>
      <c r="AI21" s="425">
        <v>21264</v>
      </c>
      <c r="AJ21" s="425">
        <v>18555</v>
      </c>
      <c r="AK21" s="425">
        <v>27742</v>
      </c>
      <c r="AL21" s="425">
        <v>24343</v>
      </c>
      <c r="AM21" s="63"/>
    </row>
    <row r="22" spans="1:39" s="83" customFormat="1" ht="15" customHeight="1">
      <c r="A22" s="20"/>
      <c r="B22" s="76" t="s">
        <v>54</v>
      </c>
      <c r="C22" s="20">
        <v>47928</v>
      </c>
      <c r="D22" s="20">
        <v>31137</v>
      </c>
      <c r="E22" s="20">
        <v>26151</v>
      </c>
      <c r="F22" s="20">
        <v>26840</v>
      </c>
      <c r="G22" s="20"/>
      <c r="H22" s="22"/>
      <c r="I22" s="76" t="s">
        <v>54</v>
      </c>
      <c r="J22" s="20">
        <v>30718</v>
      </c>
      <c r="K22" s="20"/>
      <c r="L22" s="22"/>
      <c r="M22" s="76" t="s">
        <v>54</v>
      </c>
      <c r="N22" s="20">
        <v>34836</v>
      </c>
      <c r="O22" s="20">
        <v>43646</v>
      </c>
      <c r="P22" s="22"/>
      <c r="Q22" s="76" t="s">
        <v>54</v>
      </c>
      <c r="R22" s="20">
        <v>47434</v>
      </c>
      <c r="S22" s="21">
        <v>57035</v>
      </c>
      <c r="T22" s="21">
        <v>62299</v>
      </c>
      <c r="U22" s="20"/>
      <c r="V22" s="77"/>
      <c r="W22" s="77" t="s">
        <v>237</v>
      </c>
      <c r="X22" s="78"/>
      <c r="Y22" s="79">
        <v>81705</v>
      </c>
      <c r="Z22" s="79">
        <v>79218</v>
      </c>
      <c r="AA22" s="424">
        <v>-33769</v>
      </c>
      <c r="AB22" s="97">
        <v>33983</v>
      </c>
      <c r="AC22" s="80"/>
      <c r="AD22" s="20"/>
      <c r="AE22" s="20"/>
      <c r="AF22" s="77"/>
      <c r="AG22" s="77" t="s">
        <v>238</v>
      </c>
      <c r="AH22" s="78"/>
      <c r="AI22" s="426">
        <v>53095</v>
      </c>
      <c r="AJ22" s="426">
        <v>79257</v>
      </c>
      <c r="AK22" s="424">
        <v>51008</v>
      </c>
      <c r="AL22" s="424">
        <v>46695</v>
      </c>
      <c r="AM22" s="82"/>
    </row>
    <row r="23" spans="1:39" s="83" customFormat="1" ht="15" customHeight="1">
      <c r="A23" s="20"/>
      <c r="B23" s="76"/>
      <c r="C23" s="20"/>
      <c r="D23" s="20"/>
      <c r="E23" s="20"/>
      <c r="F23" s="20"/>
      <c r="G23" s="20"/>
      <c r="H23" s="22"/>
      <c r="I23" s="76"/>
      <c r="J23" s="20"/>
      <c r="K23" s="20"/>
      <c r="L23" s="22"/>
      <c r="M23" s="76"/>
      <c r="N23" s="20"/>
      <c r="O23" s="20"/>
      <c r="P23" s="22"/>
      <c r="Q23" s="76"/>
      <c r="R23" s="20"/>
      <c r="S23" s="21"/>
      <c r="T23" s="21"/>
      <c r="U23" s="20"/>
      <c r="V23" s="77"/>
      <c r="W23" s="18"/>
      <c r="X23" s="18" t="s">
        <v>62</v>
      </c>
      <c r="Y23" s="21"/>
      <c r="Z23" s="21"/>
      <c r="AA23" s="412">
        <v>4081</v>
      </c>
      <c r="AB23" s="21"/>
      <c r="AC23" s="20"/>
      <c r="AD23" s="20"/>
      <c r="AE23" s="20"/>
      <c r="AF23" s="77"/>
      <c r="AG23" s="18"/>
      <c r="AH23" s="18" t="s">
        <v>62</v>
      </c>
      <c r="AI23" s="412">
        <v>18335</v>
      </c>
      <c r="AJ23" s="412">
        <v>17085</v>
      </c>
      <c r="AK23" s="427">
        <v>-42236</v>
      </c>
      <c r="AL23" s="427">
        <v>-138991</v>
      </c>
      <c r="AM23" s="20"/>
    </row>
    <row r="24" spans="1:39" s="83" customFormat="1" ht="15" customHeight="1">
      <c r="A24" s="20"/>
      <c r="B24" s="76"/>
      <c r="C24" s="20"/>
      <c r="D24" s="20"/>
      <c r="E24" s="20"/>
      <c r="F24" s="20"/>
      <c r="G24" s="20"/>
      <c r="H24" s="22"/>
      <c r="I24" s="76"/>
      <c r="J24" s="20"/>
      <c r="K24" s="20"/>
      <c r="L24" s="22"/>
      <c r="M24" s="76"/>
      <c r="N24" s="20"/>
      <c r="O24" s="20"/>
      <c r="P24" s="22"/>
      <c r="Q24" s="76"/>
      <c r="R24" s="20"/>
      <c r="S24" s="21"/>
      <c r="T24" s="21"/>
      <c r="U24" s="20"/>
      <c r="V24" s="77"/>
      <c r="W24" s="18"/>
      <c r="X24" s="18" t="s">
        <v>63</v>
      </c>
      <c r="Y24" s="21"/>
      <c r="Z24" s="21"/>
      <c r="AA24" s="412">
        <v>-16101</v>
      </c>
      <c r="AB24" s="21"/>
      <c r="AC24" s="20"/>
      <c r="AD24" s="20"/>
      <c r="AE24" s="20"/>
      <c r="AF24" s="77"/>
      <c r="AG24" s="18"/>
      <c r="AH24" s="18" t="s">
        <v>63</v>
      </c>
      <c r="AI24" s="412">
        <v>5095</v>
      </c>
      <c r="AJ24" s="412">
        <v>2105</v>
      </c>
      <c r="AK24" s="412">
        <v>-21982</v>
      </c>
      <c r="AL24" s="412">
        <v>-4497</v>
      </c>
      <c r="AM24" s="20"/>
    </row>
    <row r="25" spans="1:39" s="83" customFormat="1" ht="15" customHeight="1">
      <c r="A25" s="20"/>
      <c r="B25" s="76"/>
      <c r="C25" s="20"/>
      <c r="D25" s="20"/>
      <c r="E25" s="20"/>
      <c r="F25" s="20"/>
      <c r="G25" s="20"/>
      <c r="H25" s="22"/>
      <c r="I25" s="76"/>
      <c r="J25" s="20"/>
      <c r="K25" s="20"/>
      <c r="L25" s="22"/>
      <c r="M25" s="76"/>
      <c r="N25" s="20"/>
      <c r="O25" s="20"/>
      <c r="P25" s="22"/>
      <c r="Q25" s="76"/>
      <c r="R25" s="20"/>
      <c r="S25" s="21"/>
      <c r="T25" s="21"/>
      <c r="U25" s="20"/>
      <c r="V25" s="77"/>
      <c r="W25" s="84"/>
      <c r="X25" s="84" t="s">
        <v>64</v>
      </c>
      <c r="Y25" s="79"/>
      <c r="Z25" s="79"/>
      <c r="AA25" s="424">
        <v>-11955</v>
      </c>
      <c r="AB25" s="79"/>
      <c r="AC25" s="80"/>
      <c r="AD25" s="20"/>
      <c r="AE25" s="20"/>
      <c r="AF25" s="77"/>
      <c r="AG25" s="84"/>
      <c r="AH25" s="84" t="s">
        <v>64</v>
      </c>
      <c r="AI25" s="424">
        <v>11656</v>
      </c>
      <c r="AJ25" s="424">
        <v>11538</v>
      </c>
      <c r="AK25" s="424">
        <v>9519</v>
      </c>
      <c r="AL25" s="424">
        <v>-15519</v>
      </c>
      <c r="AM25" s="80"/>
    </row>
    <row r="26" spans="1:39" s="83" customFormat="1" ht="15" customHeight="1">
      <c r="A26" s="20"/>
      <c r="B26" s="85" t="s">
        <v>55</v>
      </c>
      <c r="C26" s="80">
        <v>43989</v>
      </c>
      <c r="D26" s="20">
        <v>23421</v>
      </c>
      <c r="E26" s="20">
        <v>11050</v>
      </c>
      <c r="F26" s="20">
        <v>48078</v>
      </c>
      <c r="G26" s="20"/>
      <c r="H26" s="22"/>
      <c r="I26" s="85" t="s">
        <v>55</v>
      </c>
      <c r="J26" s="20">
        <v>75292</v>
      </c>
      <c r="K26" s="20"/>
      <c r="L26" s="22"/>
      <c r="M26" s="85" t="s">
        <v>55</v>
      </c>
      <c r="N26" s="20">
        <v>37269</v>
      </c>
      <c r="O26" s="20">
        <v>56315</v>
      </c>
      <c r="P26" s="22"/>
      <c r="Q26" s="85" t="s">
        <v>55</v>
      </c>
      <c r="R26" s="20">
        <v>73971</v>
      </c>
      <c r="S26" s="21">
        <v>93520</v>
      </c>
      <c r="T26" s="21">
        <v>101914</v>
      </c>
      <c r="U26" s="20"/>
      <c r="V26" s="77"/>
      <c r="W26" s="77" t="s">
        <v>55</v>
      </c>
      <c r="X26" s="77"/>
      <c r="Y26" s="21">
        <v>105519</v>
      </c>
      <c r="Z26" s="21">
        <v>104363</v>
      </c>
      <c r="AA26" s="424">
        <v>-23975</v>
      </c>
      <c r="AB26" s="97">
        <v>20134</v>
      </c>
      <c r="AC26" s="20"/>
      <c r="AD26" s="20"/>
      <c r="AE26" s="20"/>
      <c r="AF26" s="77"/>
      <c r="AG26" s="77" t="s">
        <v>55</v>
      </c>
      <c r="AH26" s="77"/>
      <c r="AI26" s="424">
        <v>35086</v>
      </c>
      <c r="AJ26" s="424">
        <v>30728</v>
      </c>
      <c r="AK26" s="424">
        <v>-54699</v>
      </c>
      <c r="AL26" s="424">
        <v>-159007</v>
      </c>
      <c r="AM26" s="20"/>
    </row>
    <row r="27" spans="1:39" s="83" customFormat="1" ht="15" customHeight="1">
      <c r="A27" s="20"/>
      <c r="B27" s="86" t="s">
        <v>56</v>
      </c>
      <c r="C27" s="82">
        <v>91917</v>
      </c>
      <c r="D27" s="82">
        <v>54558</v>
      </c>
      <c r="E27" s="82">
        <v>37201</v>
      </c>
      <c r="F27" s="82">
        <v>74918</v>
      </c>
      <c r="G27" s="20"/>
      <c r="H27" s="22"/>
      <c r="I27" s="86" t="s">
        <v>56</v>
      </c>
      <c r="J27" s="82">
        <v>106010</v>
      </c>
      <c r="K27" s="20"/>
      <c r="L27" s="22"/>
      <c r="M27" s="86" t="s">
        <v>56</v>
      </c>
      <c r="N27" s="82">
        <v>72105</v>
      </c>
      <c r="O27" s="82">
        <v>99961</v>
      </c>
      <c r="P27" s="22"/>
      <c r="Q27" s="86" t="s">
        <v>56</v>
      </c>
      <c r="R27" s="82">
        <v>121405</v>
      </c>
      <c r="S27" s="81">
        <v>150555</v>
      </c>
      <c r="T27" s="81">
        <v>164213</v>
      </c>
      <c r="U27" s="82"/>
      <c r="V27" s="77"/>
      <c r="W27" s="77" t="s">
        <v>247</v>
      </c>
      <c r="X27" s="77"/>
      <c r="Y27" s="81">
        <v>187224</v>
      </c>
      <c r="Z27" s="81">
        <v>183581</v>
      </c>
      <c r="AA27" s="426">
        <v>-57744</v>
      </c>
      <c r="AB27" s="90">
        <v>54117</v>
      </c>
      <c r="AC27" s="82"/>
      <c r="AD27" s="20"/>
      <c r="AE27" s="20"/>
      <c r="AF27" s="77"/>
      <c r="AG27" s="77" t="s">
        <v>247</v>
      </c>
      <c r="AH27" s="77"/>
      <c r="AI27" s="426">
        <v>88181</v>
      </c>
      <c r="AJ27" s="426">
        <v>109985</v>
      </c>
      <c r="AK27" s="426">
        <v>-3691</v>
      </c>
      <c r="AL27" s="426">
        <v>-112312</v>
      </c>
      <c r="AM27" s="82"/>
    </row>
    <row r="28" spans="1:39" s="93" customFormat="1" ht="15" customHeight="1">
      <c r="A28" s="28"/>
      <c r="B28" s="87" t="s">
        <v>57</v>
      </c>
      <c r="C28" s="28">
        <v>-655</v>
      </c>
      <c r="D28" s="88">
        <v>476</v>
      </c>
      <c r="E28" s="88">
        <v>926</v>
      </c>
      <c r="F28" s="88">
        <v>-458</v>
      </c>
      <c r="G28" s="28"/>
      <c r="H28" s="89"/>
      <c r="I28" s="87" t="s">
        <v>57</v>
      </c>
      <c r="J28" s="88">
        <v>-97</v>
      </c>
      <c r="K28" s="28"/>
      <c r="L28" s="89"/>
      <c r="M28" s="87" t="s">
        <v>57</v>
      </c>
      <c r="N28" s="88">
        <v>1480</v>
      </c>
      <c r="O28" s="88">
        <v>-495</v>
      </c>
      <c r="P28" s="89"/>
      <c r="Q28" s="87" t="s">
        <v>57</v>
      </c>
      <c r="R28" s="88">
        <v>265</v>
      </c>
      <c r="S28" s="90">
        <v>465</v>
      </c>
      <c r="T28" s="90">
        <v>-503</v>
      </c>
      <c r="U28" s="91"/>
      <c r="V28" s="92"/>
      <c r="W28" s="92" t="s">
        <v>57</v>
      </c>
      <c r="X28" s="92"/>
      <c r="Y28" s="90">
        <v>-693</v>
      </c>
      <c r="Z28" s="90">
        <v>111</v>
      </c>
      <c r="AA28" s="426">
        <v>2263</v>
      </c>
      <c r="AB28" s="90">
        <v>-2214</v>
      </c>
      <c r="AC28" s="88"/>
      <c r="AD28" s="28"/>
      <c r="AE28" s="28"/>
      <c r="AF28" s="92"/>
      <c r="AG28" s="92" t="s">
        <v>67</v>
      </c>
      <c r="AH28" s="92"/>
      <c r="AI28" s="426">
        <v>-36278</v>
      </c>
      <c r="AJ28" s="426">
        <v>-31089</v>
      </c>
      <c r="AK28" s="426">
        <v>-33861</v>
      </c>
      <c r="AL28" s="426">
        <v>-33954</v>
      </c>
      <c r="AM28" s="88"/>
    </row>
    <row r="29" spans="1:39" ht="15" customHeight="1">
      <c r="A29" s="63"/>
      <c r="B29" s="98" t="s">
        <v>58</v>
      </c>
      <c r="C29" s="99">
        <v>91262</v>
      </c>
      <c r="D29" s="99">
        <v>55034</v>
      </c>
      <c r="E29" s="99">
        <v>38127</v>
      </c>
      <c r="F29" s="99">
        <v>74460</v>
      </c>
      <c r="G29" s="63"/>
      <c r="H29" s="100"/>
      <c r="I29" s="98" t="s">
        <v>58</v>
      </c>
      <c r="J29" s="99">
        <v>105913</v>
      </c>
      <c r="K29" s="63"/>
      <c r="L29" s="100"/>
      <c r="M29" s="98" t="s">
        <v>58</v>
      </c>
      <c r="N29" s="99">
        <v>73585</v>
      </c>
      <c r="O29" s="99">
        <v>99466</v>
      </c>
      <c r="P29" s="100"/>
      <c r="Q29" s="98" t="s">
        <v>58</v>
      </c>
      <c r="R29" s="99">
        <v>121670</v>
      </c>
      <c r="S29" s="101">
        <v>151020</v>
      </c>
      <c r="T29" s="101">
        <v>163710</v>
      </c>
      <c r="U29" s="99"/>
      <c r="V29" s="102"/>
      <c r="W29" s="95" t="s">
        <v>248</v>
      </c>
      <c r="X29" s="95"/>
      <c r="Y29" s="101">
        <v>186531</v>
      </c>
      <c r="Z29" s="101">
        <v>183692</v>
      </c>
      <c r="AA29" s="426">
        <v>-55481</v>
      </c>
      <c r="AB29" s="90">
        <v>51903</v>
      </c>
      <c r="AC29" s="99"/>
      <c r="AD29" s="20"/>
      <c r="AE29" s="63"/>
      <c r="AF29" s="102"/>
      <c r="AG29" s="95" t="s">
        <v>248</v>
      </c>
      <c r="AH29" s="95"/>
      <c r="AI29" s="426">
        <v>51903</v>
      </c>
      <c r="AJ29" s="426">
        <v>78896</v>
      </c>
      <c r="AK29" s="426">
        <v>-37552</v>
      </c>
      <c r="AL29" s="426">
        <v>-146266</v>
      </c>
      <c r="AM29" s="99"/>
    </row>
    <row r="30" ht="11.25" customHeight="1"/>
    <row r="31" spans="12:30" ht="12">
      <c r="L31" s="103"/>
      <c r="V31" s="104" t="s">
        <v>222</v>
      </c>
      <c r="W31" s="57" t="s">
        <v>249</v>
      </c>
      <c r="Y31" s="51"/>
      <c r="Z31" s="51"/>
      <c r="AA31" s="51"/>
      <c r="AB31" s="51"/>
      <c r="AC31" s="51"/>
      <c r="AD31" s="51"/>
    </row>
    <row r="32" spans="11:30" ht="12">
      <c r="K32" s="105"/>
      <c r="L32" s="105"/>
      <c r="W32" s="57" t="s">
        <v>250</v>
      </c>
      <c r="Y32" s="51"/>
      <c r="Z32" s="51"/>
      <c r="AA32" s="51"/>
      <c r="AB32" s="51"/>
      <c r="AC32" s="51"/>
      <c r="AD32" s="51"/>
    </row>
    <row r="33" spans="11:23" ht="12">
      <c r="K33" s="106"/>
      <c r="W33" s="57" t="s">
        <v>251</v>
      </c>
    </row>
    <row r="34" spans="11:12" ht="12" customHeight="1">
      <c r="K34" s="105"/>
      <c r="L34" s="105"/>
    </row>
    <row r="35" ht="12" customHeight="1"/>
  </sheetData>
  <sheetProtection password="C3E9" sheet="1"/>
  <mergeCells count="4">
    <mergeCell ref="V6:X6"/>
    <mergeCell ref="V18:X18"/>
    <mergeCell ref="AF6:AH6"/>
    <mergeCell ref="AF18:AH18"/>
  </mergeCells>
  <conditionalFormatting sqref="K6:AM29">
    <cfRule type="expression" priority="1" dxfId="0" stopIfTrue="1">
      <formula>MOD(ROW(),2)=1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scale="98" r:id="rId1"/>
  <headerFooter alignWithMargins="0">
    <oddFooter>&amp;C&amp;"Calibri,標準"2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47"/>
  <sheetViews>
    <sheetView showGridLines="0" zoomScaleSheetLayoutView="100" zoomScalePageLayoutView="0" workbookViewId="0" topLeftCell="AC1">
      <selection activeCell="A3" sqref="A3"/>
    </sheetView>
  </sheetViews>
  <sheetFormatPr defaultColWidth="12.875" defaultRowHeight="15" customHeight="1" outlineLevelCol="1"/>
  <cols>
    <col min="1" max="1" width="1.625" style="5" hidden="1" customWidth="1" outlineLevel="1"/>
    <col min="2" max="2" width="10.625" style="5" hidden="1" customWidth="1" outlineLevel="1"/>
    <col min="3" max="3" width="5.625" style="5" hidden="1" customWidth="1" outlineLevel="1"/>
    <col min="4" max="4" width="8.625" style="5" hidden="1" customWidth="1" outlineLevel="1"/>
    <col min="5" max="5" width="8.625" style="5" hidden="1" customWidth="1" outlineLevel="1" collapsed="1"/>
    <col min="6" max="7" width="8.625" style="5" hidden="1" customWidth="1" outlineLevel="1"/>
    <col min="8" max="8" width="1.625" style="5" hidden="1" customWidth="1" outlineLevel="1"/>
    <col min="9" max="9" width="3.625" style="5" hidden="1" customWidth="1" outlineLevel="1"/>
    <col min="10" max="10" width="1.25" style="5" hidden="1" customWidth="1" outlineLevel="1" collapsed="1"/>
    <col min="11" max="11" width="1.25" style="5" hidden="1" customWidth="1" outlineLevel="1"/>
    <col min="12" max="12" width="12.625" style="5" hidden="1" customWidth="1" outlineLevel="1"/>
    <col min="13" max="13" width="7.625" style="5" hidden="1" customWidth="1" outlineLevel="1"/>
    <col min="14" max="14" width="12.625" style="5" hidden="1" customWidth="1" outlineLevel="1"/>
    <col min="15" max="16" width="12.625" style="5" hidden="1" customWidth="1" outlineLevel="1" collapsed="1"/>
    <col min="17" max="17" width="9.875" style="5" hidden="1" customWidth="1" outlineLevel="1" collapsed="1"/>
    <col min="18" max="18" width="1.625" style="5" hidden="1" customWidth="1" outlineLevel="1"/>
    <col min="19" max="19" width="2.625" style="5" hidden="1" customWidth="1" outlineLevel="1"/>
    <col min="20" max="21" width="1.625" style="5" hidden="1" customWidth="1" outlineLevel="1"/>
    <col min="22" max="22" width="12.625" style="5" hidden="1" customWidth="1" outlineLevel="1"/>
    <col min="23" max="23" width="7.625" style="5" hidden="1" customWidth="1" outlineLevel="1"/>
    <col min="24" max="24" width="14.625" style="5" hidden="1" customWidth="1" outlineLevel="1"/>
    <col min="25" max="25" width="14.625" style="5" hidden="1" customWidth="1" outlineLevel="1" collapsed="1"/>
    <col min="26" max="26" width="14.625" style="5" hidden="1" customWidth="1" outlineLevel="1"/>
    <col min="27" max="27" width="9.875" style="5" hidden="1" customWidth="1" outlineLevel="1"/>
    <col min="28" max="28" width="2.625" style="5" hidden="1" customWidth="1" outlineLevel="1"/>
    <col min="29" max="29" width="2.625" style="5" customWidth="1" collapsed="1"/>
    <col min="30" max="31" width="3.00390625" style="5" customWidth="1" collapsed="1"/>
    <col min="32" max="32" width="12.50390625" style="107" customWidth="1"/>
    <col min="33" max="33" width="16.25390625" style="5" customWidth="1"/>
    <col min="34" max="34" width="10.125" style="5" hidden="1" customWidth="1" outlineLevel="1"/>
    <col min="35" max="35" width="12.50390625" style="5" customWidth="1" collapsed="1"/>
    <col min="36" max="39" width="12.50390625" style="5" customWidth="1"/>
    <col min="40" max="40" width="2.625" style="5" customWidth="1"/>
    <col min="41" max="41" width="3.625" style="5" customWidth="1"/>
    <col min="42" max="42" width="7.25390625" style="5" bestFit="1" customWidth="1"/>
    <col min="43" max="16384" width="12.875" style="5" customWidth="1"/>
  </cols>
  <sheetData>
    <row r="1" spans="29:36" ht="18.75" customHeight="1">
      <c r="AC1" s="4" t="s">
        <v>232</v>
      </c>
      <c r="AD1" s="4"/>
      <c r="AE1" s="4"/>
      <c r="AI1" s="498"/>
      <c r="AJ1" s="108"/>
    </row>
    <row r="2" spans="1:39" s="57" customFormat="1" ht="9" customHeight="1">
      <c r="A2" s="51"/>
      <c r="B2" s="52"/>
      <c r="C2" s="51"/>
      <c r="D2" s="51"/>
      <c r="E2" s="51"/>
      <c r="F2" s="51"/>
      <c r="G2" s="51"/>
      <c r="H2" s="53"/>
      <c r="I2" s="52"/>
      <c r="J2" s="51"/>
      <c r="L2" s="55"/>
      <c r="M2" s="52"/>
      <c r="N2" s="51"/>
      <c r="O2" s="51"/>
      <c r="P2" s="56"/>
      <c r="Q2" s="51"/>
      <c r="R2" s="51"/>
      <c r="S2" s="16"/>
      <c r="T2" s="16"/>
      <c r="U2" s="51"/>
      <c r="Z2" s="16"/>
      <c r="AA2" s="16"/>
      <c r="AB2" s="16"/>
      <c r="AC2" s="57" t="s">
        <v>201</v>
      </c>
      <c r="AD2" s="20"/>
      <c r="AG2" s="55"/>
      <c r="AH2" s="56"/>
      <c r="AI2" s="21"/>
      <c r="AJ2" s="21"/>
      <c r="AK2" s="21"/>
      <c r="AL2" s="21"/>
      <c r="AM2" s="20"/>
    </row>
    <row r="3" ht="12" customHeight="1">
      <c r="AN3" s="66" t="s">
        <v>11</v>
      </c>
    </row>
    <row r="4" spans="1:40" s="113" customFormat="1" ht="15" customHeight="1">
      <c r="A4" s="109"/>
      <c r="B4" s="109"/>
      <c r="C4" s="109"/>
      <c r="D4" s="6">
        <v>1997</v>
      </c>
      <c r="E4" s="6">
        <v>1998</v>
      </c>
      <c r="F4" s="6">
        <v>1999</v>
      </c>
      <c r="G4" s="6">
        <v>2000</v>
      </c>
      <c r="H4" s="110"/>
      <c r="I4" s="111"/>
      <c r="J4" s="112"/>
      <c r="K4" s="112"/>
      <c r="L4" s="110"/>
      <c r="M4" s="110"/>
      <c r="N4" s="6">
        <v>2001</v>
      </c>
      <c r="O4" s="6">
        <v>2002</v>
      </c>
      <c r="P4" s="6">
        <v>2003</v>
      </c>
      <c r="Q4" s="6">
        <v>2004</v>
      </c>
      <c r="R4" s="110"/>
      <c r="S4" s="111"/>
      <c r="T4" s="7"/>
      <c r="U4" s="7"/>
      <c r="V4" s="7"/>
      <c r="W4" s="7"/>
      <c r="X4" s="6">
        <v>2005</v>
      </c>
      <c r="Y4" s="7">
        <v>2006</v>
      </c>
      <c r="Z4" s="7">
        <v>2007</v>
      </c>
      <c r="AA4" s="7">
        <v>2008</v>
      </c>
      <c r="AB4" s="7"/>
      <c r="AC4" s="316"/>
      <c r="AD4" s="316"/>
      <c r="AE4" s="316"/>
      <c r="AF4" s="489"/>
      <c r="AG4" s="490"/>
      <c r="AH4" s="316">
        <v>2008</v>
      </c>
      <c r="AI4" s="316">
        <v>2009</v>
      </c>
      <c r="AJ4" s="316">
        <v>2010</v>
      </c>
      <c r="AK4" s="316">
        <v>2011</v>
      </c>
      <c r="AL4" s="316">
        <v>2012</v>
      </c>
      <c r="AM4" s="316">
        <v>2013</v>
      </c>
      <c r="AN4" s="316"/>
    </row>
    <row r="5" spans="2:42" s="24" customFormat="1" ht="12.75" customHeight="1">
      <c r="B5" s="116" t="s">
        <v>76</v>
      </c>
      <c r="C5" s="117" t="s">
        <v>77</v>
      </c>
      <c r="D5" s="71">
        <v>447974</v>
      </c>
      <c r="E5" s="71">
        <v>434342</v>
      </c>
      <c r="F5" s="71">
        <v>418812</v>
      </c>
      <c r="G5" s="71">
        <v>400190</v>
      </c>
      <c r="H5" s="53"/>
      <c r="I5" s="22"/>
      <c r="J5" s="22"/>
      <c r="K5" s="22"/>
      <c r="L5" s="118" t="s">
        <v>78</v>
      </c>
      <c r="M5" s="119" t="s">
        <v>79</v>
      </c>
      <c r="N5" s="71">
        <v>629870</v>
      </c>
      <c r="O5" s="120">
        <v>655679</v>
      </c>
      <c r="P5" s="120">
        <v>746404</v>
      </c>
      <c r="Q5" s="120">
        <v>837390</v>
      </c>
      <c r="R5" s="121"/>
      <c r="S5" s="22"/>
      <c r="T5" s="22"/>
      <c r="U5" s="22"/>
      <c r="V5" s="118" t="s">
        <v>78</v>
      </c>
      <c r="W5" s="119" t="s">
        <v>79</v>
      </c>
      <c r="X5" s="122">
        <v>972563</v>
      </c>
      <c r="Y5" s="122">
        <v>1090905</v>
      </c>
      <c r="Z5" s="122">
        <v>1381105</v>
      </c>
      <c r="AA5" s="122">
        <v>1598199</v>
      </c>
      <c r="AB5" s="121"/>
      <c r="AC5" s="20"/>
      <c r="AD5" s="20"/>
      <c r="AE5" s="20" t="s">
        <v>59</v>
      </c>
      <c r="AF5" s="123"/>
      <c r="AN5" s="26"/>
      <c r="AP5" s="16"/>
    </row>
    <row r="6" spans="2:42" s="24" customFormat="1" ht="12.75" customHeight="1">
      <c r="B6" s="124"/>
      <c r="C6" s="125"/>
      <c r="D6" s="53"/>
      <c r="E6" s="53"/>
      <c r="F6" s="53"/>
      <c r="G6" s="53"/>
      <c r="H6" s="53"/>
      <c r="I6" s="22"/>
      <c r="J6" s="22"/>
      <c r="K6" s="22"/>
      <c r="L6" s="126"/>
      <c r="M6" s="23"/>
      <c r="N6" s="53"/>
      <c r="O6" s="51"/>
      <c r="P6" s="51"/>
      <c r="Q6" s="51"/>
      <c r="R6" s="121"/>
      <c r="S6" s="22"/>
      <c r="T6" s="22"/>
      <c r="U6" s="22"/>
      <c r="V6" s="126"/>
      <c r="W6" s="23"/>
      <c r="X6" s="16"/>
      <c r="Y6" s="16"/>
      <c r="Z6" s="16"/>
      <c r="AA6" s="16"/>
      <c r="AB6" s="121"/>
      <c r="AC6" s="20"/>
      <c r="AD6" s="20"/>
      <c r="AE6" s="20"/>
      <c r="AF6" s="74" t="s">
        <v>74</v>
      </c>
      <c r="AG6" s="127"/>
      <c r="AH6" s="21">
        <f aca="true" t="shared" si="0" ref="AH6:AM6">AH8-AH7</f>
        <v>1041847</v>
      </c>
      <c r="AI6" s="21">
        <f t="shared" si="0"/>
        <v>872259</v>
      </c>
      <c r="AJ6" s="21">
        <f t="shared" si="0"/>
        <v>958702</v>
      </c>
      <c r="AK6" s="21">
        <f t="shared" si="0"/>
        <v>1030364</v>
      </c>
      <c r="AL6" s="21">
        <f t="shared" si="0"/>
        <v>649315</v>
      </c>
      <c r="AM6" s="21">
        <f t="shared" si="0"/>
        <v>391586</v>
      </c>
      <c r="AN6" s="26"/>
      <c r="AP6" s="16"/>
    </row>
    <row r="7" spans="2:42" s="24" customFormat="1" ht="12.75" customHeight="1">
      <c r="B7" s="124"/>
      <c r="C7" s="125"/>
      <c r="D7" s="53"/>
      <c r="E7" s="53"/>
      <c r="F7" s="53"/>
      <c r="G7" s="53"/>
      <c r="H7" s="53"/>
      <c r="I7" s="22"/>
      <c r="J7" s="22"/>
      <c r="K7" s="22"/>
      <c r="L7" s="126"/>
      <c r="M7" s="23"/>
      <c r="N7" s="53"/>
      <c r="O7" s="51"/>
      <c r="P7" s="51"/>
      <c r="Q7" s="51"/>
      <c r="R7" s="121"/>
      <c r="S7" s="22"/>
      <c r="T7" s="22"/>
      <c r="U7" s="22"/>
      <c r="V7" s="126"/>
      <c r="W7" s="23"/>
      <c r="X7" s="16"/>
      <c r="Y7" s="16"/>
      <c r="Z7" s="16"/>
      <c r="AA7" s="16"/>
      <c r="AB7" s="121"/>
      <c r="AC7" s="20"/>
      <c r="AD7" s="20"/>
      <c r="AE7" s="20"/>
      <c r="AF7" s="74" t="s">
        <v>75</v>
      </c>
      <c r="AG7" s="127"/>
      <c r="AH7" s="79">
        <v>582866</v>
      </c>
      <c r="AI7" s="79">
        <v>495341</v>
      </c>
      <c r="AJ7" s="79">
        <v>373427</v>
      </c>
      <c r="AK7" s="79">
        <v>395879</v>
      </c>
      <c r="AL7" s="79">
        <v>411455</v>
      </c>
      <c r="AM7" s="79">
        <v>340431</v>
      </c>
      <c r="AN7" s="32"/>
      <c r="AP7" s="16"/>
    </row>
    <row r="8" spans="2:42" s="24" customFormat="1" ht="12.75" customHeight="1">
      <c r="B8" s="124"/>
      <c r="C8" s="125"/>
      <c r="D8" s="53"/>
      <c r="E8" s="53"/>
      <c r="F8" s="53"/>
      <c r="G8" s="53"/>
      <c r="H8" s="53"/>
      <c r="I8" s="22"/>
      <c r="J8" s="22"/>
      <c r="K8" s="22"/>
      <c r="L8" s="126"/>
      <c r="M8" s="23"/>
      <c r="N8" s="53"/>
      <c r="O8" s="51"/>
      <c r="P8" s="51"/>
      <c r="Q8" s="51"/>
      <c r="R8" s="121"/>
      <c r="S8" s="22"/>
      <c r="T8" s="22"/>
      <c r="U8" s="22"/>
      <c r="V8" s="126"/>
      <c r="W8" s="23"/>
      <c r="X8" s="16"/>
      <c r="Y8" s="16"/>
      <c r="Z8" s="16"/>
      <c r="AA8" s="16"/>
      <c r="AB8" s="121"/>
      <c r="AC8" s="20"/>
      <c r="AD8" s="20"/>
      <c r="AE8" s="20"/>
      <c r="AF8" s="74"/>
      <c r="AG8" s="9"/>
      <c r="AH8" s="75">
        <v>1624713</v>
      </c>
      <c r="AI8" s="101">
        <v>1367600</v>
      </c>
      <c r="AJ8" s="101">
        <v>1332129</v>
      </c>
      <c r="AK8" s="101">
        <v>1426243</v>
      </c>
      <c r="AL8" s="101">
        <v>1060770</v>
      </c>
      <c r="AM8" s="101">
        <v>732017</v>
      </c>
      <c r="AN8" s="128"/>
      <c r="AP8" s="16"/>
    </row>
    <row r="9" spans="2:49" ht="12.75" customHeight="1">
      <c r="B9" s="129"/>
      <c r="C9" s="130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S9" s="129"/>
      <c r="T9" s="129"/>
      <c r="U9" s="129"/>
      <c r="V9" s="129"/>
      <c r="W9" s="129"/>
      <c r="X9" s="129"/>
      <c r="Y9" s="129"/>
      <c r="Z9" s="129"/>
      <c r="AA9" s="129"/>
      <c r="AC9" s="20"/>
      <c r="AD9" s="20"/>
      <c r="AE9" s="20" t="s">
        <v>60</v>
      </c>
      <c r="AR9" s="129"/>
      <c r="AS9" s="129"/>
      <c r="AT9" s="129"/>
      <c r="AU9" s="129"/>
      <c r="AV9" s="129"/>
      <c r="AW9" s="129"/>
    </row>
    <row r="10" spans="2:49" ht="12.75" customHeight="1">
      <c r="B10" s="129"/>
      <c r="C10" s="130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S10" s="129"/>
      <c r="T10" s="129"/>
      <c r="U10" s="129"/>
      <c r="V10" s="129"/>
      <c r="W10" s="129"/>
      <c r="X10" s="129"/>
      <c r="Y10" s="129"/>
      <c r="Z10" s="129"/>
      <c r="AA10" s="129"/>
      <c r="AC10" s="20"/>
      <c r="AD10" s="20"/>
      <c r="AE10" s="20"/>
      <c r="AF10" s="74" t="s">
        <v>74</v>
      </c>
      <c r="AG10" s="127"/>
      <c r="AH10" s="21">
        <f aca="true" t="shared" si="1" ref="AH10:AM10">AH12-AH11</f>
        <v>128529</v>
      </c>
      <c r="AI10" s="21">
        <f t="shared" si="1"/>
        <v>127448</v>
      </c>
      <c r="AJ10" s="21">
        <f t="shared" si="1"/>
        <v>161325</v>
      </c>
      <c r="AK10" s="21">
        <f t="shared" si="1"/>
        <v>173036</v>
      </c>
      <c r="AL10" s="21">
        <f t="shared" si="1"/>
        <v>189665</v>
      </c>
      <c r="AM10" s="21">
        <f t="shared" si="1"/>
        <v>186848</v>
      </c>
      <c r="AN10" s="26"/>
      <c r="AR10" s="129"/>
      <c r="AS10" s="129"/>
      <c r="AT10" s="129"/>
      <c r="AU10" s="129"/>
      <c r="AV10" s="129"/>
      <c r="AW10" s="129"/>
    </row>
    <row r="11" spans="2:49" ht="12.75" customHeight="1">
      <c r="B11" s="129"/>
      <c r="C11" s="130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S11" s="129"/>
      <c r="T11" s="129"/>
      <c r="U11" s="129"/>
      <c r="V11" s="129"/>
      <c r="W11" s="129"/>
      <c r="X11" s="129"/>
      <c r="Y11" s="129"/>
      <c r="Z11" s="129"/>
      <c r="AA11" s="129"/>
      <c r="AC11" s="20"/>
      <c r="AD11" s="20"/>
      <c r="AE11" s="20"/>
      <c r="AF11" s="74" t="s">
        <v>75</v>
      </c>
      <c r="AG11" s="127"/>
      <c r="AH11" s="79">
        <v>121314</v>
      </c>
      <c r="AI11" s="79">
        <v>97842</v>
      </c>
      <c r="AJ11" s="79">
        <v>82765</v>
      </c>
      <c r="AK11" s="79">
        <v>96809</v>
      </c>
      <c r="AL11" s="79">
        <v>102559</v>
      </c>
      <c r="AM11" s="79">
        <v>122765</v>
      </c>
      <c r="AN11" s="32"/>
      <c r="AR11" s="129"/>
      <c r="AS11" s="129"/>
      <c r="AT11" s="129"/>
      <c r="AU11" s="129"/>
      <c r="AV11" s="129"/>
      <c r="AW11" s="129"/>
    </row>
    <row r="12" spans="2:42" s="15" customFormat="1" ht="12.75" customHeight="1">
      <c r="B12" s="131" t="s">
        <v>80</v>
      </c>
      <c r="C12" s="132" t="s">
        <v>77</v>
      </c>
      <c r="D12" s="22">
        <v>282265</v>
      </c>
      <c r="E12" s="22">
        <v>282698</v>
      </c>
      <c r="F12" s="22">
        <v>284250</v>
      </c>
      <c r="G12" s="22">
        <v>258588</v>
      </c>
      <c r="H12" s="22"/>
      <c r="I12" s="22"/>
      <c r="J12" s="22"/>
      <c r="K12" s="22"/>
      <c r="L12" s="133" t="s">
        <v>81</v>
      </c>
      <c r="M12" s="19" t="s">
        <v>79</v>
      </c>
      <c r="N12" s="22">
        <v>252950</v>
      </c>
      <c r="O12" s="20">
        <v>236335</v>
      </c>
      <c r="P12" s="20">
        <v>223890</v>
      </c>
      <c r="Q12" s="20">
        <v>208473</v>
      </c>
      <c r="R12" s="134"/>
      <c r="S12" s="22"/>
      <c r="T12" s="22"/>
      <c r="U12" s="22"/>
      <c r="V12" s="133" t="s">
        <v>81</v>
      </c>
      <c r="W12" s="19" t="s">
        <v>79</v>
      </c>
      <c r="X12" s="21">
        <v>212064</v>
      </c>
      <c r="Y12" s="21">
        <v>224650</v>
      </c>
      <c r="Z12" s="21">
        <v>239081</v>
      </c>
      <c r="AA12" s="21">
        <v>249843</v>
      </c>
      <c r="AB12" s="134"/>
      <c r="AC12" s="135"/>
      <c r="AD12" s="135"/>
      <c r="AE12" s="135"/>
      <c r="AF12" s="74"/>
      <c r="AG12" s="136"/>
      <c r="AH12" s="81">
        <v>249843</v>
      </c>
      <c r="AI12" s="79">
        <v>225290</v>
      </c>
      <c r="AJ12" s="81">
        <v>244090</v>
      </c>
      <c r="AK12" s="81">
        <v>269845</v>
      </c>
      <c r="AL12" s="81">
        <v>292224</v>
      </c>
      <c r="AM12" s="81">
        <v>309613</v>
      </c>
      <c r="AN12" s="137"/>
      <c r="AP12" s="21"/>
    </row>
    <row r="13" spans="2:49" ht="12.75" customHeight="1">
      <c r="B13" s="129"/>
      <c r="C13" s="130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S13" s="129"/>
      <c r="T13" s="129"/>
      <c r="U13" s="129"/>
      <c r="V13" s="129"/>
      <c r="W13" s="129"/>
      <c r="X13" s="129"/>
      <c r="Y13" s="129"/>
      <c r="Z13" s="129"/>
      <c r="AA13" s="129"/>
      <c r="AC13" s="20"/>
      <c r="AD13" s="20"/>
      <c r="AE13" s="20" t="s">
        <v>61</v>
      </c>
      <c r="AR13" s="129"/>
      <c r="AS13" s="129"/>
      <c r="AT13" s="129"/>
      <c r="AU13" s="129"/>
      <c r="AV13" s="129"/>
      <c r="AW13" s="129"/>
    </row>
    <row r="14" spans="2:49" ht="12.75" customHeight="1">
      <c r="B14" s="129"/>
      <c r="C14" s="130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S14" s="129"/>
      <c r="T14" s="129"/>
      <c r="U14" s="129"/>
      <c r="V14" s="129"/>
      <c r="W14" s="129"/>
      <c r="X14" s="129"/>
      <c r="Y14" s="129"/>
      <c r="Z14" s="129"/>
      <c r="AA14" s="129"/>
      <c r="AC14" s="20"/>
      <c r="AD14" s="20"/>
      <c r="AE14" s="20"/>
      <c r="AF14" s="74" t="s">
        <v>74</v>
      </c>
      <c r="AG14" s="127"/>
      <c r="AH14" s="21">
        <f aca="true" t="shared" si="2" ref="AH14:AM14">AH16-AH15</f>
        <v>182444</v>
      </c>
      <c r="AI14" s="21">
        <f t="shared" si="2"/>
        <v>132691</v>
      </c>
      <c r="AJ14" s="21">
        <f t="shared" si="2"/>
        <v>117978</v>
      </c>
      <c r="AK14" s="21">
        <f t="shared" si="2"/>
        <v>117523</v>
      </c>
      <c r="AL14" s="21">
        <f t="shared" si="2"/>
        <v>119326</v>
      </c>
      <c r="AM14" s="21">
        <f t="shared" si="2"/>
        <v>130764</v>
      </c>
      <c r="AN14" s="26"/>
      <c r="AR14" s="129"/>
      <c r="AS14" s="129"/>
      <c r="AT14" s="129"/>
      <c r="AU14" s="129"/>
      <c r="AV14" s="129"/>
      <c r="AW14" s="129"/>
    </row>
    <row r="15" spans="12:49" ht="12.75" customHeight="1">
      <c r="L15" s="138"/>
      <c r="M15" s="138"/>
      <c r="N15" s="138"/>
      <c r="V15" s="138"/>
      <c r="W15" s="138"/>
      <c r="X15" s="138"/>
      <c r="AC15" s="20"/>
      <c r="AD15" s="20"/>
      <c r="AE15" s="20"/>
      <c r="AF15" s="74" t="s">
        <v>75</v>
      </c>
      <c r="AG15" s="127"/>
      <c r="AH15" s="79">
        <v>228341</v>
      </c>
      <c r="AI15" s="79">
        <v>173386</v>
      </c>
      <c r="AJ15" s="79">
        <v>148942</v>
      </c>
      <c r="AK15" s="79">
        <v>156377</v>
      </c>
      <c r="AL15" s="79">
        <v>158235</v>
      </c>
      <c r="AM15" s="79">
        <v>166023</v>
      </c>
      <c r="AN15" s="32"/>
      <c r="AR15" s="129"/>
      <c r="AS15" s="129"/>
      <c r="AT15" s="129"/>
      <c r="AU15" s="129"/>
      <c r="AV15" s="129"/>
      <c r="AW15" s="129"/>
    </row>
    <row r="16" spans="2:42" s="15" customFormat="1" ht="12.75" customHeight="1">
      <c r="B16" s="131" t="s">
        <v>82</v>
      </c>
      <c r="C16" s="132" t="s">
        <v>77</v>
      </c>
      <c r="D16" s="22">
        <v>587410</v>
      </c>
      <c r="E16" s="22">
        <v>594089</v>
      </c>
      <c r="F16" s="22">
        <v>551023</v>
      </c>
      <c r="G16" s="22">
        <v>586932</v>
      </c>
      <c r="H16" s="22"/>
      <c r="I16" s="22"/>
      <c r="J16" s="22"/>
      <c r="K16" s="22"/>
      <c r="L16" s="133" t="s">
        <v>83</v>
      </c>
      <c r="M16" s="19" t="s">
        <v>79</v>
      </c>
      <c r="N16" s="22">
        <v>401032</v>
      </c>
      <c r="O16" s="20">
        <v>382062</v>
      </c>
      <c r="P16" s="20">
        <v>376106</v>
      </c>
      <c r="Q16" s="20">
        <v>392833</v>
      </c>
      <c r="R16" s="134"/>
      <c r="S16" s="22"/>
      <c r="T16" s="22"/>
      <c r="U16" s="22"/>
      <c r="V16" s="133" t="s">
        <v>83</v>
      </c>
      <c r="W16" s="19" t="s">
        <v>79</v>
      </c>
      <c r="X16" s="21">
        <v>416310</v>
      </c>
      <c r="Y16" s="21">
        <v>421208</v>
      </c>
      <c r="Z16" s="21">
        <v>437923</v>
      </c>
      <c r="AA16" s="21">
        <v>437299</v>
      </c>
      <c r="AB16" s="134"/>
      <c r="AC16" s="139"/>
      <c r="AD16" s="139"/>
      <c r="AE16" s="139"/>
      <c r="AF16" s="140"/>
      <c r="AG16" s="141"/>
      <c r="AH16" s="79">
        <v>410785</v>
      </c>
      <c r="AI16" s="79">
        <v>306077</v>
      </c>
      <c r="AJ16" s="79">
        <v>266920</v>
      </c>
      <c r="AK16" s="79">
        <v>273900</v>
      </c>
      <c r="AL16" s="79">
        <v>277561</v>
      </c>
      <c r="AM16" s="79">
        <v>296787</v>
      </c>
      <c r="AN16" s="142"/>
      <c r="AP16" s="21"/>
    </row>
    <row r="17" spans="2:49" ht="12.75" customHeight="1">
      <c r="B17" s="129"/>
      <c r="C17" s="130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S17" s="129"/>
      <c r="T17" s="129"/>
      <c r="U17" s="129"/>
      <c r="V17" s="129"/>
      <c r="W17" s="129"/>
      <c r="X17" s="129"/>
      <c r="Y17" s="129"/>
      <c r="Z17" s="129"/>
      <c r="AA17" s="129"/>
      <c r="AC17" s="135"/>
      <c r="AD17" s="135" t="s">
        <v>237</v>
      </c>
      <c r="AE17" s="135"/>
      <c r="AR17" s="129"/>
      <c r="AS17" s="129"/>
      <c r="AT17" s="129"/>
      <c r="AU17" s="129"/>
      <c r="AV17" s="129"/>
      <c r="AW17" s="129"/>
    </row>
    <row r="18" spans="2:49" ht="12.75" customHeight="1">
      <c r="B18" s="129"/>
      <c r="C18" s="130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S18" s="129"/>
      <c r="T18" s="129"/>
      <c r="U18" s="129"/>
      <c r="V18" s="129"/>
      <c r="W18" s="129"/>
      <c r="X18" s="129"/>
      <c r="Y18" s="129"/>
      <c r="Z18" s="129"/>
      <c r="AA18" s="129"/>
      <c r="AC18" s="135"/>
      <c r="AD18" s="135"/>
      <c r="AE18" s="135"/>
      <c r="AF18" s="74" t="s">
        <v>74</v>
      </c>
      <c r="AG18" s="127"/>
      <c r="AH18" s="21">
        <f aca="true" t="shared" si="3" ref="AH18:AM18">AH20-AH19</f>
        <v>1352820</v>
      </c>
      <c r="AI18" s="21">
        <f t="shared" si="3"/>
        <v>1132398</v>
      </c>
      <c r="AJ18" s="21">
        <f t="shared" si="3"/>
        <v>1238005</v>
      </c>
      <c r="AK18" s="21">
        <f t="shared" si="3"/>
        <v>1320923</v>
      </c>
      <c r="AL18" s="21">
        <f t="shared" si="3"/>
        <v>958306</v>
      </c>
      <c r="AM18" s="21">
        <f t="shared" si="3"/>
        <v>709198</v>
      </c>
      <c r="AN18" s="143"/>
      <c r="AR18" s="129"/>
      <c r="AS18" s="129"/>
      <c r="AT18" s="129"/>
      <c r="AU18" s="129"/>
      <c r="AV18" s="129"/>
      <c r="AW18" s="129"/>
    </row>
    <row r="19" spans="12:49" ht="12.75" customHeight="1">
      <c r="L19" s="138"/>
      <c r="M19" s="138"/>
      <c r="N19" s="138"/>
      <c r="V19" s="138"/>
      <c r="W19" s="138"/>
      <c r="X19" s="138"/>
      <c r="AC19" s="20"/>
      <c r="AD19" s="20"/>
      <c r="AE19" s="20"/>
      <c r="AF19" s="74" t="s">
        <v>75</v>
      </c>
      <c r="AG19" s="127"/>
      <c r="AH19" s="79">
        <v>932521</v>
      </c>
      <c r="AI19" s="79">
        <v>766569</v>
      </c>
      <c r="AJ19" s="79">
        <v>605134</v>
      </c>
      <c r="AK19" s="79">
        <v>649065</v>
      </c>
      <c r="AL19" s="79">
        <v>672249</v>
      </c>
      <c r="AM19" s="79">
        <v>629219</v>
      </c>
      <c r="AN19" s="32"/>
      <c r="AR19" s="129"/>
      <c r="AS19" s="129"/>
      <c r="AT19" s="129"/>
      <c r="AU19" s="129"/>
      <c r="AV19" s="129"/>
      <c r="AW19" s="129"/>
    </row>
    <row r="20" spans="2:42" s="144" customFormat="1" ht="12.75" customHeight="1">
      <c r="B20" s="145" t="s">
        <v>84</v>
      </c>
      <c r="C20" s="146" t="s">
        <v>85</v>
      </c>
      <c r="D20" s="147">
        <v>1317649</v>
      </c>
      <c r="E20" s="147">
        <v>1311129</v>
      </c>
      <c r="F20" s="147">
        <v>1254085</v>
      </c>
      <c r="G20" s="147">
        <v>1245710</v>
      </c>
      <c r="H20" s="148"/>
      <c r="I20" s="148"/>
      <c r="J20" s="148"/>
      <c r="K20" s="524" t="s">
        <v>86</v>
      </c>
      <c r="L20" s="524"/>
      <c r="M20" s="149" t="s">
        <v>87</v>
      </c>
      <c r="N20" s="147">
        <v>1283852</v>
      </c>
      <c r="O20" s="150">
        <v>1274076</v>
      </c>
      <c r="P20" s="150">
        <v>1346400</v>
      </c>
      <c r="Q20" s="150">
        <v>1438696</v>
      </c>
      <c r="R20" s="151"/>
      <c r="S20" s="148"/>
      <c r="T20" s="148"/>
      <c r="U20" s="524" t="s">
        <v>86</v>
      </c>
      <c r="V20" s="524"/>
      <c r="W20" s="149" t="s">
        <v>87</v>
      </c>
      <c r="X20" s="152">
        <v>1600937</v>
      </c>
      <c r="Y20" s="152">
        <v>1736763</v>
      </c>
      <c r="Z20" s="152">
        <v>2058109</v>
      </c>
      <c r="AA20" s="152">
        <v>2285341</v>
      </c>
      <c r="AB20" s="151"/>
      <c r="AC20" s="153"/>
      <c r="AD20" s="153"/>
      <c r="AE20" s="153"/>
      <c r="AF20" s="154"/>
      <c r="AG20" s="155"/>
      <c r="AH20" s="79">
        <v>2285341</v>
      </c>
      <c r="AI20" s="79">
        <v>1898967</v>
      </c>
      <c r="AJ20" s="79">
        <v>1843139</v>
      </c>
      <c r="AK20" s="79">
        <v>1969988</v>
      </c>
      <c r="AL20" s="79">
        <v>1630555</v>
      </c>
      <c r="AM20" s="79">
        <v>1338417</v>
      </c>
      <c r="AN20" s="156"/>
      <c r="AP20" s="157"/>
    </row>
    <row r="21" spans="2:42" s="158" customFormat="1" ht="12.75" customHeight="1">
      <c r="B21" s="159"/>
      <c r="C21" s="160"/>
      <c r="D21" s="161"/>
      <c r="E21" s="161"/>
      <c r="F21" s="161"/>
      <c r="G21" s="161"/>
      <c r="H21" s="161"/>
      <c r="I21" s="161"/>
      <c r="J21" s="161"/>
      <c r="K21" s="161"/>
      <c r="L21" s="162"/>
      <c r="M21" s="162"/>
      <c r="N21" s="161"/>
      <c r="O21" s="163"/>
      <c r="P21" s="163"/>
      <c r="Q21" s="163"/>
      <c r="R21" s="143"/>
      <c r="S21" s="161"/>
      <c r="T21" s="161"/>
      <c r="U21" s="161"/>
      <c r="V21" s="162"/>
      <c r="W21" s="162"/>
      <c r="X21" s="25"/>
      <c r="Y21" s="25"/>
      <c r="Z21" s="25"/>
      <c r="AA21" s="25"/>
      <c r="AB21" s="143"/>
      <c r="AC21" s="20"/>
      <c r="AD21" s="20"/>
      <c r="AE21" s="20" t="s">
        <v>62</v>
      </c>
      <c r="AF21" s="164"/>
      <c r="AP21" s="25"/>
    </row>
    <row r="22" spans="2:42" s="158" customFormat="1" ht="12.75" customHeight="1">
      <c r="B22" s="159"/>
      <c r="C22" s="160"/>
      <c r="D22" s="161"/>
      <c r="E22" s="161"/>
      <c r="F22" s="161"/>
      <c r="G22" s="161"/>
      <c r="H22" s="161"/>
      <c r="I22" s="161"/>
      <c r="J22" s="161"/>
      <c r="K22" s="161"/>
      <c r="L22" s="162"/>
      <c r="M22" s="162"/>
      <c r="N22" s="161"/>
      <c r="O22" s="163"/>
      <c r="P22" s="163"/>
      <c r="Q22" s="163"/>
      <c r="R22" s="143"/>
      <c r="S22" s="161"/>
      <c r="T22" s="161"/>
      <c r="U22" s="161"/>
      <c r="V22" s="162"/>
      <c r="W22" s="162"/>
      <c r="X22" s="25"/>
      <c r="Y22" s="25"/>
      <c r="Z22" s="25"/>
      <c r="AA22" s="25"/>
      <c r="AB22" s="143"/>
      <c r="AC22" s="20"/>
      <c r="AD22" s="20"/>
      <c r="AE22" s="20"/>
      <c r="AF22" s="74" t="s">
        <v>74</v>
      </c>
      <c r="AG22" s="127"/>
      <c r="AH22" s="21">
        <f aca="true" t="shared" si="4" ref="AH22:AM22">AH24-AH23</f>
        <v>94647</v>
      </c>
      <c r="AI22" s="21">
        <f t="shared" si="4"/>
        <v>59516</v>
      </c>
      <c r="AJ22" s="21">
        <f t="shared" si="4"/>
        <v>44686</v>
      </c>
      <c r="AK22" s="21">
        <f t="shared" si="4"/>
        <v>90983</v>
      </c>
      <c r="AL22" s="21">
        <f t="shared" si="4"/>
        <v>54702</v>
      </c>
      <c r="AM22" s="21">
        <f t="shared" si="4"/>
        <v>64170</v>
      </c>
      <c r="AN22" s="26"/>
      <c r="AP22" s="25"/>
    </row>
    <row r="23" spans="12:49" ht="12.75" customHeight="1">
      <c r="L23" s="138"/>
      <c r="M23" s="138"/>
      <c r="N23" s="138"/>
      <c r="V23" s="138"/>
      <c r="W23" s="138"/>
      <c r="X23" s="138"/>
      <c r="AC23" s="26"/>
      <c r="AD23" s="26"/>
      <c r="AE23" s="26"/>
      <c r="AF23" s="74" t="s">
        <v>75</v>
      </c>
      <c r="AG23" s="127"/>
      <c r="AH23" s="79">
        <v>588663</v>
      </c>
      <c r="AI23" s="79">
        <v>514338</v>
      </c>
      <c r="AJ23" s="79">
        <v>463944</v>
      </c>
      <c r="AK23" s="79">
        <v>523390</v>
      </c>
      <c r="AL23" s="79">
        <v>365524</v>
      </c>
      <c r="AM23" s="79">
        <v>586677</v>
      </c>
      <c r="AN23" s="32"/>
      <c r="AR23" s="129"/>
      <c r="AS23" s="129"/>
      <c r="AT23" s="129"/>
      <c r="AU23" s="129"/>
      <c r="AV23" s="129"/>
      <c r="AW23" s="129"/>
    </row>
    <row r="24" spans="1:42" s="15" customFormat="1" ht="12.75" customHeight="1">
      <c r="A24" s="135"/>
      <c r="B24" s="131"/>
      <c r="C24" s="132"/>
      <c r="D24" s="22"/>
      <c r="E24" s="22"/>
      <c r="F24" s="22"/>
      <c r="G24" s="22"/>
      <c r="H24" s="22"/>
      <c r="I24" s="22"/>
      <c r="J24" s="22"/>
      <c r="K24" s="22"/>
      <c r="L24" s="165" t="s">
        <v>88</v>
      </c>
      <c r="M24" s="11" t="s">
        <v>79</v>
      </c>
      <c r="N24" s="14">
        <v>180604</v>
      </c>
      <c r="O24" s="12">
        <v>116099</v>
      </c>
      <c r="P24" s="12">
        <v>124773</v>
      </c>
      <c r="Q24" s="12">
        <v>169754</v>
      </c>
      <c r="R24" s="134"/>
      <c r="S24" s="22"/>
      <c r="T24" s="22"/>
      <c r="U24" s="22"/>
      <c r="V24" s="165" t="s">
        <v>89</v>
      </c>
      <c r="W24" s="11" t="s">
        <v>79</v>
      </c>
      <c r="X24" s="13">
        <v>132375</v>
      </c>
      <c r="Y24" s="13">
        <v>135754</v>
      </c>
      <c r="Z24" s="13">
        <v>141000</v>
      </c>
      <c r="AA24" s="13">
        <v>163504</v>
      </c>
      <c r="AB24" s="134"/>
      <c r="AC24" s="135"/>
      <c r="AD24" s="135"/>
      <c r="AE24" s="135"/>
      <c r="AF24" s="74"/>
      <c r="AG24" s="74"/>
      <c r="AH24" s="79">
        <v>683310</v>
      </c>
      <c r="AI24" s="79">
        <v>573854</v>
      </c>
      <c r="AJ24" s="79">
        <v>508630</v>
      </c>
      <c r="AK24" s="79">
        <v>614373</v>
      </c>
      <c r="AL24" s="79">
        <v>420226</v>
      </c>
      <c r="AM24" s="79">
        <v>650847</v>
      </c>
      <c r="AN24" s="142"/>
      <c r="AP24" s="21"/>
    </row>
    <row r="25" spans="2:49" ht="12.75" customHeight="1">
      <c r="B25" s="129"/>
      <c r="C25" s="130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S25" s="129"/>
      <c r="T25" s="129"/>
      <c r="U25" s="129"/>
      <c r="V25" s="129"/>
      <c r="W25" s="129"/>
      <c r="X25" s="129"/>
      <c r="Y25" s="129"/>
      <c r="Z25" s="129"/>
      <c r="AA25" s="129"/>
      <c r="AC25" s="20"/>
      <c r="AD25" s="20"/>
      <c r="AE25" s="20" t="s">
        <v>63</v>
      </c>
      <c r="AR25" s="129"/>
      <c r="AS25" s="129"/>
      <c r="AT25" s="129"/>
      <c r="AU25" s="129"/>
      <c r="AV25" s="129"/>
      <c r="AW25" s="129"/>
    </row>
    <row r="26" spans="2:49" ht="12.75" customHeight="1">
      <c r="B26" s="129"/>
      <c r="C26" s="130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S26" s="129"/>
      <c r="T26" s="129"/>
      <c r="U26" s="129"/>
      <c r="V26" s="129"/>
      <c r="W26" s="129"/>
      <c r="X26" s="129"/>
      <c r="Y26" s="129"/>
      <c r="Z26" s="129"/>
      <c r="AA26" s="129"/>
      <c r="AC26" s="20"/>
      <c r="AD26" s="20"/>
      <c r="AE26" s="20"/>
      <c r="AF26" s="74" t="s">
        <v>74</v>
      </c>
      <c r="AG26" s="127"/>
      <c r="AH26" s="21">
        <f aca="true" t="shared" si="5" ref="AH26:AM26">AH28-AH27</f>
        <v>32552</v>
      </c>
      <c r="AI26" s="21">
        <f t="shared" si="5"/>
        <v>38519</v>
      </c>
      <c r="AJ26" s="21">
        <f t="shared" si="5"/>
        <v>89982</v>
      </c>
      <c r="AK26" s="21">
        <f t="shared" si="5"/>
        <v>123401</v>
      </c>
      <c r="AL26" s="21">
        <f t="shared" si="5"/>
        <v>120348</v>
      </c>
      <c r="AM26" s="21">
        <f t="shared" si="5"/>
        <v>190882</v>
      </c>
      <c r="AN26" s="26"/>
      <c r="AR26" s="129"/>
      <c r="AS26" s="129"/>
      <c r="AT26" s="129"/>
      <c r="AU26" s="129"/>
      <c r="AV26" s="129"/>
      <c r="AW26" s="129"/>
    </row>
    <row r="27" spans="29:40" ht="12.75" customHeight="1">
      <c r="AC27" s="20"/>
      <c r="AD27" s="20"/>
      <c r="AE27" s="20"/>
      <c r="AF27" s="74" t="s">
        <v>75</v>
      </c>
      <c r="AG27" s="127"/>
      <c r="AH27" s="79">
        <v>118459</v>
      </c>
      <c r="AI27" s="79">
        <v>118576</v>
      </c>
      <c r="AJ27" s="79">
        <v>118750</v>
      </c>
      <c r="AK27" s="79">
        <v>142091</v>
      </c>
      <c r="AL27" s="79">
        <v>103521</v>
      </c>
      <c r="AM27" s="79">
        <v>69013</v>
      </c>
      <c r="AN27" s="32"/>
    </row>
    <row r="28" spans="1:42" s="15" customFormat="1" ht="12.75" customHeight="1">
      <c r="A28" s="135"/>
      <c r="B28" s="131"/>
      <c r="C28" s="132"/>
      <c r="D28" s="22"/>
      <c r="E28" s="22"/>
      <c r="F28" s="22"/>
      <c r="G28" s="22"/>
      <c r="H28" s="22"/>
      <c r="I28" s="22"/>
      <c r="J28" s="22"/>
      <c r="K28" s="22"/>
      <c r="L28" s="133" t="s">
        <v>90</v>
      </c>
      <c r="M28" s="19" t="s">
        <v>79</v>
      </c>
      <c r="N28" s="22">
        <v>374520</v>
      </c>
      <c r="O28" s="20">
        <v>261295</v>
      </c>
      <c r="P28" s="20">
        <v>346646</v>
      </c>
      <c r="Q28" s="20">
        <v>421741</v>
      </c>
      <c r="R28" s="134"/>
      <c r="S28" s="22"/>
      <c r="T28" s="22"/>
      <c r="U28" s="22"/>
      <c r="V28" s="133" t="s">
        <v>90</v>
      </c>
      <c r="W28" s="19" t="s">
        <v>79</v>
      </c>
      <c r="X28" s="21">
        <v>543804</v>
      </c>
      <c r="Y28" s="21">
        <v>633493</v>
      </c>
      <c r="Z28" s="21">
        <v>628821</v>
      </c>
      <c r="AA28" s="21">
        <v>683310</v>
      </c>
      <c r="AB28" s="134"/>
      <c r="AC28" s="135"/>
      <c r="AD28" s="135"/>
      <c r="AE28" s="135"/>
      <c r="AF28" s="74"/>
      <c r="AG28" s="9"/>
      <c r="AH28" s="79">
        <v>151011</v>
      </c>
      <c r="AI28" s="79">
        <v>157095</v>
      </c>
      <c r="AJ28" s="79">
        <v>208732</v>
      </c>
      <c r="AK28" s="79">
        <v>265492</v>
      </c>
      <c r="AL28" s="79">
        <v>223869</v>
      </c>
      <c r="AM28" s="79">
        <v>259895</v>
      </c>
      <c r="AN28" s="142"/>
      <c r="AP28" s="21"/>
    </row>
    <row r="29" spans="2:49" ht="12.75" customHeight="1">
      <c r="B29" s="129"/>
      <c r="C29" s="130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S29" s="129"/>
      <c r="T29" s="129"/>
      <c r="U29" s="129"/>
      <c r="V29" s="129"/>
      <c r="W29" s="129"/>
      <c r="X29" s="129"/>
      <c r="Y29" s="129"/>
      <c r="Z29" s="129"/>
      <c r="AA29" s="129"/>
      <c r="AC29" s="20"/>
      <c r="AD29" s="20"/>
      <c r="AE29" s="20" t="s">
        <v>64</v>
      </c>
      <c r="AR29" s="129"/>
      <c r="AS29" s="129"/>
      <c r="AT29" s="129"/>
      <c r="AU29" s="129"/>
      <c r="AV29" s="129"/>
      <c r="AW29" s="129"/>
    </row>
    <row r="30" spans="2:49" ht="12.75" customHeight="1">
      <c r="B30" s="129"/>
      <c r="C30" s="13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S30" s="129"/>
      <c r="T30" s="129"/>
      <c r="U30" s="129"/>
      <c r="V30" s="129"/>
      <c r="W30" s="129"/>
      <c r="X30" s="129"/>
      <c r="Y30" s="129"/>
      <c r="Z30" s="129"/>
      <c r="AA30" s="129"/>
      <c r="AC30" s="20"/>
      <c r="AD30" s="20"/>
      <c r="AE30" s="20"/>
      <c r="AF30" s="74" t="s">
        <v>74</v>
      </c>
      <c r="AG30" s="127"/>
      <c r="AH30" s="21">
        <f aca="true" t="shared" si="6" ref="AH30:AM30">AH32-AH31</f>
        <v>110728</v>
      </c>
      <c r="AI30" s="21">
        <f t="shared" si="6"/>
        <v>71828</v>
      </c>
      <c r="AJ30" s="21">
        <f t="shared" si="6"/>
        <v>56384</v>
      </c>
      <c r="AK30" s="21">
        <f t="shared" si="6"/>
        <v>57602</v>
      </c>
      <c r="AL30" s="21">
        <f t="shared" si="6"/>
        <v>47812</v>
      </c>
      <c r="AM30" s="21">
        <f t="shared" si="6"/>
        <v>43014</v>
      </c>
      <c r="AN30" s="26"/>
      <c r="AR30" s="129"/>
      <c r="AS30" s="129"/>
      <c r="AT30" s="129"/>
      <c r="AU30" s="129"/>
      <c r="AV30" s="129"/>
      <c r="AW30" s="129"/>
    </row>
    <row r="31" spans="29:40" ht="12.75" customHeight="1">
      <c r="AC31" s="20"/>
      <c r="AD31" s="20"/>
      <c r="AE31" s="20"/>
      <c r="AF31" s="74" t="s">
        <v>75</v>
      </c>
      <c r="AG31" s="127"/>
      <c r="AH31" s="79">
        <v>187346</v>
      </c>
      <c r="AI31" s="79">
        <v>145483</v>
      </c>
      <c r="AJ31" s="79">
        <v>139063</v>
      </c>
      <c r="AK31" s="79">
        <v>114518</v>
      </c>
      <c r="AL31" s="79">
        <v>133388</v>
      </c>
      <c r="AM31" s="79">
        <v>186413</v>
      </c>
      <c r="AN31" s="32"/>
    </row>
    <row r="32" spans="1:42" s="15" customFormat="1" ht="12.75" customHeight="1">
      <c r="A32" s="135"/>
      <c r="B32" s="131"/>
      <c r="C32" s="132"/>
      <c r="D32" s="22"/>
      <c r="E32" s="22"/>
      <c r="F32" s="22"/>
      <c r="G32" s="22"/>
      <c r="H32" s="22"/>
      <c r="I32" s="22"/>
      <c r="J32" s="22"/>
      <c r="K32" s="22"/>
      <c r="L32" s="133" t="s">
        <v>91</v>
      </c>
      <c r="M32" s="19" t="s">
        <v>79</v>
      </c>
      <c r="N32" s="22">
        <v>173882</v>
      </c>
      <c r="O32" s="20">
        <v>152328</v>
      </c>
      <c r="P32" s="20">
        <v>185391</v>
      </c>
      <c r="Q32" s="20">
        <v>227082</v>
      </c>
      <c r="R32" s="134"/>
      <c r="S32" s="22"/>
      <c r="T32" s="22"/>
      <c r="U32" s="22"/>
      <c r="V32" s="133" t="s">
        <v>91</v>
      </c>
      <c r="W32" s="19" t="s">
        <v>79</v>
      </c>
      <c r="X32" s="21">
        <v>262743</v>
      </c>
      <c r="Y32" s="21">
        <v>291099</v>
      </c>
      <c r="Z32" s="21">
        <v>299841</v>
      </c>
      <c r="AA32" s="21">
        <v>285581</v>
      </c>
      <c r="AB32" s="134"/>
      <c r="AC32" s="139"/>
      <c r="AD32" s="139"/>
      <c r="AE32" s="139"/>
      <c r="AF32" s="140"/>
      <c r="AG32" s="166"/>
      <c r="AH32" s="79">
        <v>298074</v>
      </c>
      <c r="AI32" s="79">
        <v>217311</v>
      </c>
      <c r="AJ32" s="79">
        <v>195447</v>
      </c>
      <c r="AK32" s="79">
        <v>172120</v>
      </c>
      <c r="AL32" s="79">
        <v>181200</v>
      </c>
      <c r="AM32" s="79">
        <v>229427</v>
      </c>
      <c r="AN32" s="142"/>
      <c r="AP32" s="21"/>
    </row>
    <row r="33" spans="2:49" ht="12.75" customHeight="1">
      <c r="B33" s="129"/>
      <c r="C33" s="130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S33" s="129"/>
      <c r="T33" s="129"/>
      <c r="U33" s="129"/>
      <c r="V33" s="129"/>
      <c r="W33" s="129"/>
      <c r="X33" s="129"/>
      <c r="Y33" s="129"/>
      <c r="Z33" s="129"/>
      <c r="AA33" s="129"/>
      <c r="AC33" s="135"/>
      <c r="AD33" s="135" t="s">
        <v>72</v>
      </c>
      <c r="AE33" s="135"/>
      <c r="AR33" s="129"/>
      <c r="AS33" s="129"/>
      <c r="AT33" s="129"/>
      <c r="AU33" s="129"/>
      <c r="AV33" s="129"/>
      <c r="AW33" s="129"/>
    </row>
    <row r="34" spans="2:49" ht="12.75" customHeight="1">
      <c r="B34" s="129"/>
      <c r="C34" s="130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S34" s="129"/>
      <c r="T34" s="129"/>
      <c r="U34" s="129"/>
      <c r="V34" s="129"/>
      <c r="W34" s="129"/>
      <c r="X34" s="129"/>
      <c r="Y34" s="129"/>
      <c r="Z34" s="129"/>
      <c r="AA34" s="129"/>
      <c r="AC34" s="135"/>
      <c r="AD34" s="135"/>
      <c r="AE34" s="135"/>
      <c r="AF34" s="74" t="s">
        <v>74</v>
      </c>
      <c r="AG34" s="127"/>
      <c r="AH34" s="21">
        <f aca="true" t="shared" si="7" ref="AH34:AM34">AH36-AH35</f>
        <v>237927</v>
      </c>
      <c r="AI34" s="21">
        <f t="shared" si="7"/>
        <v>169863</v>
      </c>
      <c r="AJ34" s="21">
        <f t="shared" si="7"/>
        <v>191052</v>
      </c>
      <c r="AK34" s="21">
        <f t="shared" si="7"/>
        <v>271986</v>
      </c>
      <c r="AL34" s="21">
        <f t="shared" si="7"/>
        <v>222862</v>
      </c>
      <c r="AM34" s="21">
        <f t="shared" si="7"/>
        <v>298066</v>
      </c>
      <c r="AN34" s="143"/>
      <c r="AR34" s="129"/>
      <c r="AS34" s="129"/>
      <c r="AT34" s="129"/>
      <c r="AU34" s="129"/>
      <c r="AV34" s="129"/>
      <c r="AW34" s="129"/>
    </row>
    <row r="35" spans="29:40" ht="12.75" customHeight="1">
      <c r="AC35" s="20"/>
      <c r="AD35" s="20"/>
      <c r="AE35" s="20"/>
      <c r="AF35" s="74" t="s">
        <v>75</v>
      </c>
      <c r="AG35" s="127"/>
      <c r="AH35" s="79">
        <v>894468</v>
      </c>
      <c r="AI35" s="79">
        <v>778397</v>
      </c>
      <c r="AJ35" s="79">
        <v>721757</v>
      </c>
      <c r="AK35" s="79">
        <v>779999</v>
      </c>
      <c r="AL35" s="79">
        <v>602433</v>
      </c>
      <c r="AM35" s="79">
        <v>842103</v>
      </c>
      <c r="AN35" s="32"/>
    </row>
    <row r="36" spans="2:42" s="144" customFormat="1" ht="12.75" customHeight="1">
      <c r="B36" s="167" t="s">
        <v>92</v>
      </c>
      <c r="C36" s="146" t="s">
        <v>85</v>
      </c>
      <c r="D36" s="147">
        <v>472931</v>
      </c>
      <c r="E36" s="147">
        <v>479413</v>
      </c>
      <c r="F36" s="147">
        <v>491452</v>
      </c>
      <c r="G36" s="147">
        <v>609064</v>
      </c>
      <c r="H36" s="148"/>
      <c r="I36" s="148"/>
      <c r="J36" s="148"/>
      <c r="K36" s="525" t="s">
        <v>93</v>
      </c>
      <c r="L36" s="525"/>
      <c r="M36" s="149" t="s">
        <v>87</v>
      </c>
      <c r="N36" s="147">
        <v>729006</v>
      </c>
      <c r="O36" s="150">
        <v>529722</v>
      </c>
      <c r="P36" s="150">
        <v>656810</v>
      </c>
      <c r="Q36" s="150">
        <v>818577</v>
      </c>
      <c r="R36" s="151"/>
      <c r="S36" s="148"/>
      <c r="T36" s="148"/>
      <c r="U36" s="525" t="s">
        <v>94</v>
      </c>
      <c r="V36" s="525"/>
      <c r="W36" s="149" t="s">
        <v>87</v>
      </c>
      <c r="X36" s="152">
        <v>938922</v>
      </c>
      <c r="Y36" s="152">
        <v>1060346</v>
      </c>
      <c r="Z36" s="152">
        <v>1069662</v>
      </c>
      <c r="AA36" s="152">
        <v>1132395</v>
      </c>
      <c r="AB36" s="151"/>
      <c r="AC36" s="153"/>
      <c r="AD36" s="153"/>
      <c r="AE36" s="153"/>
      <c r="AF36" s="154"/>
      <c r="AG36" s="155"/>
      <c r="AH36" s="79">
        <v>1132395</v>
      </c>
      <c r="AI36" s="79">
        <v>948260</v>
      </c>
      <c r="AJ36" s="79">
        <v>912809</v>
      </c>
      <c r="AK36" s="79">
        <v>1051985</v>
      </c>
      <c r="AL36" s="79">
        <v>825295</v>
      </c>
      <c r="AM36" s="79">
        <v>1140169</v>
      </c>
      <c r="AN36" s="156"/>
      <c r="AP36" s="157"/>
    </row>
    <row r="37" spans="2:42" s="158" customFormat="1" ht="12.75" customHeight="1">
      <c r="B37" s="159"/>
      <c r="C37" s="160"/>
      <c r="D37" s="161"/>
      <c r="E37" s="161"/>
      <c r="F37" s="161"/>
      <c r="G37" s="161"/>
      <c r="H37" s="161"/>
      <c r="I37" s="161"/>
      <c r="J37" s="161"/>
      <c r="K37" s="161"/>
      <c r="L37" s="162"/>
      <c r="M37" s="162"/>
      <c r="N37" s="161"/>
      <c r="O37" s="163"/>
      <c r="P37" s="163"/>
      <c r="Q37" s="163"/>
      <c r="R37" s="143"/>
      <c r="S37" s="161"/>
      <c r="T37" s="161"/>
      <c r="U37" s="161"/>
      <c r="V37" s="162"/>
      <c r="W37" s="162"/>
      <c r="X37" s="25"/>
      <c r="Y37" s="25"/>
      <c r="Z37" s="25"/>
      <c r="AA37" s="25"/>
      <c r="AB37" s="143"/>
      <c r="AC37" s="135"/>
      <c r="AD37" s="135" t="s">
        <v>73</v>
      </c>
      <c r="AE37" s="135"/>
      <c r="AF37" s="164"/>
      <c r="AP37" s="25"/>
    </row>
    <row r="38" spans="2:42" s="158" customFormat="1" ht="12.75" customHeight="1">
      <c r="B38" s="159"/>
      <c r="C38" s="160"/>
      <c r="D38" s="161"/>
      <c r="E38" s="161"/>
      <c r="F38" s="161"/>
      <c r="G38" s="161"/>
      <c r="H38" s="161"/>
      <c r="I38" s="161"/>
      <c r="J38" s="161"/>
      <c r="K38" s="161"/>
      <c r="L38" s="162"/>
      <c r="M38" s="162"/>
      <c r="N38" s="161"/>
      <c r="O38" s="163"/>
      <c r="P38" s="163"/>
      <c r="Q38" s="163"/>
      <c r="R38" s="143"/>
      <c r="S38" s="161"/>
      <c r="T38" s="161"/>
      <c r="U38" s="161"/>
      <c r="V38" s="162"/>
      <c r="W38" s="162"/>
      <c r="X38" s="25"/>
      <c r="Y38" s="25"/>
      <c r="Z38" s="25"/>
      <c r="AA38" s="25"/>
      <c r="AB38" s="143"/>
      <c r="AC38" s="135"/>
      <c r="AD38" s="135"/>
      <c r="AE38" s="135"/>
      <c r="AF38" s="74" t="s">
        <v>74</v>
      </c>
      <c r="AG38" s="127"/>
      <c r="AH38" s="21">
        <f aca="true" t="shared" si="8" ref="AH38:AM38">AH40-AH39</f>
        <v>1590747</v>
      </c>
      <c r="AI38" s="21">
        <f t="shared" si="8"/>
        <v>1302261</v>
      </c>
      <c r="AJ38" s="21">
        <f t="shared" si="8"/>
        <v>1429057</v>
      </c>
      <c r="AK38" s="21">
        <f t="shared" si="8"/>
        <v>1592909</v>
      </c>
      <c r="AL38" s="21">
        <f t="shared" si="8"/>
        <v>1181168</v>
      </c>
      <c r="AM38" s="21">
        <f t="shared" si="8"/>
        <v>1007264</v>
      </c>
      <c r="AN38" s="151"/>
      <c r="AP38" s="25"/>
    </row>
    <row r="39" spans="29:40" ht="12.75" customHeight="1">
      <c r="AC39" s="168"/>
      <c r="AD39" s="168"/>
      <c r="AE39" s="168"/>
      <c r="AF39" s="74" t="s">
        <v>75</v>
      </c>
      <c r="AG39" s="127"/>
      <c r="AH39" s="79">
        <v>1826989</v>
      </c>
      <c r="AI39" s="79">
        <v>1544966</v>
      </c>
      <c r="AJ39" s="79">
        <v>1326891</v>
      </c>
      <c r="AK39" s="79">
        <v>1429064</v>
      </c>
      <c r="AL39" s="79">
        <v>1274682</v>
      </c>
      <c r="AM39" s="79">
        <v>1471322</v>
      </c>
      <c r="AN39" s="32"/>
    </row>
    <row r="40" spans="1:42" s="182" customFormat="1" ht="12.75" customHeight="1">
      <c r="A40" s="169"/>
      <c r="B40" s="170" t="s">
        <v>95</v>
      </c>
      <c r="C40" s="171" t="s">
        <v>85</v>
      </c>
      <c r="D40" s="172">
        <v>1790580</v>
      </c>
      <c r="E40" s="172">
        <v>1790542</v>
      </c>
      <c r="F40" s="172">
        <v>1745537</v>
      </c>
      <c r="G40" s="172">
        <v>1854774</v>
      </c>
      <c r="H40" s="173"/>
      <c r="I40" s="174"/>
      <c r="J40" s="175"/>
      <c r="K40" s="526" t="s">
        <v>95</v>
      </c>
      <c r="L40" s="526"/>
      <c r="M40" s="176" t="s">
        <v>87</v>
      </c>
      <c r="N40" s="177">
        <v>2012858</v>
      </c>
      <c r="O40" s="178">
        <v>1803798</v>
      </c>
      <c r="P40" s="178">
        <v>2003210</v>
      </c>
      <c r="Q40" s="178">
        <v>2257273</v>
      </c>
      <c r="R40" s="179"/>
      <c r="S40" s="148"/>
      <c r="T40" s="175"/>
      <c r="U40" s="526" t="s">
        <v>95</v>
      </c>
      <c r="V40" s="526"/>
      <c r="W40" s="176" t="s">
        <v>87</v>
      </c>
      <c r="X40" s="180">
        <v>2539859</v>
      </c>
      <c r="Y40" s="180">
        <v>2797109</v>
      </c>
      <c r="Z40" s="180">
        <v>3127771</v>
      </c>
      <c r="AA40" s="180">
        <v>3417736</v>
      </c>
      <c r="AB40" s="179"/>
      <c r="AC40" s="181"/>
      <c r="AD40" s="181"/>
      <c r="AE40" s="181"/>
      <c r="AF40" s="33"/>
      <c r="AG40" s="139"/>
      <c r="AH40" s="79">
        <v>3417736</v>
      </c>
      <c r="AI40" s="79">
        <v>2847227</v>
      </c>
      <c r="AJ40" s="79">
        <v>2755948</v>
      </c>
      <c r="AK40" s="79">
        <v>3021973</v>
      </c>
      <c r="AL40" s="79">
        <v>2455850</v>
      </c>
      <c r="AM40" s="79">
        <v>2478586</v>
      </c>
      <c r="AN40" s="156"/>
      <c r="AP40" s="157"/>
    </row>
    <row r="41" spans="1:42" s="182" customFormat="1" ht="15" customHeight="1">
      <c r="A41" s="183"/>
      <c r="B41" s="184"/>
      <c r="C41" s="185"/>
      <c r="D41" s="186"/>
      <c r="E41" s="186"/>
      <c r="F41" s="186"/>
      <c r="G41" s="186"/>
      <c r="H41" s="186"/>
      <c r="I41" s="174"/>
      <c r="J41" s="148"/>
      <c r="K41" s="187"/>
      <c r="L41" s="187"/>
      <c r="M41" s="188"/>
      <c r="N41" s="148"/>
      <c r="O41" s="168"/>
      <c r="P41" s="168"/>
      <c r="Q41" s="168"/>
      <c r="R41" s="151"/>
      <c r="S41" s="148"/>
      <c r="T41" s="148"/>
      <c r="U41" s="187"/>
      <c r="V41" s="187"/>
      <c r="W41" s="188"/>
      <c r="X41" s="157"/>
      <c r="Y41" s="157"/>
      <c r="Z41" s="157"/>
      <c r="AA41" s="157"/>
      <c r="AB41" s="151"/>
      <c r="AC41" s="168"/>
      <c r="AD41" s="168"/>
      <c r="AE41" s="168"/>
      <c r="AF41" s="189"/>
      <c r="AG41" s="46"/>
      <c r="AH41" s="46"/>
      <c r="AI41" s="46"/>
      <c r="AJ41" s="46"/>
      <c r="AK41" s="46"/>
      <c r="AL41" s="46"/>
      <c r="AM41" s="46"/>
      <c r="AN41" s="46"/>
      <c r="AP41" s="157"/>
    </row>
    <row r="42" spans="29:40" ht="15" customHeight="1">
      <c r="AC42" s="268"/>
      <c r="AD42" s="168"/>
      <c r="AE42" s="168"/>
      <c r="AF42" s="190"/>
      <c r="AG42" s="26"/>
      <c r="AH42" s="26"/>
      <c r="AI42" s="26"/>
      <c r="AJ42" s="26"/>
      <c r="AK42" s="26"/>
      <c r="AL42" s="26"/>
      <c r="AM42" s="26"/>
      <c r="AN42" s="26"/>
    </row>
    <row r="43" spans="2:40" ht="15" customHeight="1">
      <c r="B43" s="129"/>
      <c r="C43" s="130"/>
      <c r="D43" s="129"/>
      <c r="E43" s="129"/>
      <c r="F43" s="129"/>
      <c r="G43" s="129"/>
      <c r="H43" s="129"/>
      <c r="I43" s="129"/>
      <c r="J43" s="191"/>
      <c r="K43" s="191"/>
      <c r="L43" s="191"/>
      <c r="M43" s="191"/>
      <c r="N43" s="191"/>
      <c r="O43" s="191"/>
      <c r="P43" s="191"/>
      <c r="Q43" s="191"/>
      <c r="R43" s="192"/>
      <c r="S43" s="193"/>
      <c r="T43" s="56"/>
      <c r="U43" s="56"/>
      <c r="V43" s="129"/>
      <c r="W43" s="129"/>
      <c r="X43" s="194"/>
      <c r="Y43" s="194"/>
      <c r="Z43" s="194"/>
      <c r="AA43" s="194"/>
      <c r="AB43" s="26"/>
      <c r="AC43" s="56"/>
      <c r="AD43" s="56"/>
      <c r="AE43" s="56"/>
      <c r="AF43" s="195"/>
      <c r="AG43" s="194"/>
      <c r="AH43" s="194"/>
      <c r="AI43" s="194"/>
      <c r="AJ43" s="194"/>
      <c r="AK43" s="194"/>
      <c r="AL43" s="194"/>
      <c r="AM43" s="194"/>
      <c r="AN43" s="26"/>
    </row>
    <row r="44" spans="2:40" ht="15" customHeight="1">
      <c r="B44" s="129"/>
      <c r="C44" s="130"/>
      <c r="D44" s="129"/>
      <c r="E44" s="129"/>
      <c r="F44" s="129"/>
      <c r="G44" s="129"/>
      <c r="H44" s="129"/>
      <c r="I44" s="129"/>
      <c r="J44" s="191"/>
      <c r="K44" s="191"/>
      <c r="L44" s="191"/>
      <c r="M44" s="191"/>
      <c r="N44" s="191"/>
      <c r="O44" s="191"/>
      <c r="P44" s="191"/>
      <c r="Q44" s="191"/>
      <c r="R44" s="192"/>
      <c r="S44" s="193"/>
      <c r="T44" s="56"/>
      <c r="U44" s="56"/>
      <c r="V44" s="129"/>
      <c r="W44" s="129"/>
      <c r="X44" s="194"/>
      <c r="Y44" s="194"/>
      <c r="Z44" s="194"/>
      <c r="AA44" s="194"/>
      <c r="AB44" s="26"/>
      <c r="AC44" s="108"/>
      <c r="AD44" s="108"/>
      <c r="AE44" s="108"/>
      <c r="AF44" s="195"/>
      <c r="AG44" s="194"/>
      <c r="AH44" s="194"/>
      <c r="AI44" s="194"/>
      <c r="AJ44" s="194"/>
      <c r="AK44" s="194"/>
      <c r="AL44" s="194"/>
      <c r="AM44" s="194"/>
      <c r="AN44" s="26"/>
    </row>
    <row r="45" spans="2:40" ht="12">
      <c r="B45" s="129"/>
      <c r="C45" s="130"/>
      <c r="D45" s="129"/>
      <c r="E45" s="129"/>
      <c r="F45" s="129"/>
      <c r="G45" s="129"/>
      <c r="H45" s="129"/>
      <c r="I45" s="129"/>
      <c r="J45" s="191"/>
      <c r="K45" s="191"/>
      <c r="L45" s="191"/>
      <c r="M45" s="191"/>
      <c r="N45" s="191"/>
      <c r="O45" s="191"/>
      <c r="P45" s="191"/>
      <c r="Q45" s="191"/>
      <c r="R45" s="192"/>
      <c r="S45" s="193"/>
      <c r="T45" s="56"/>
      <c r="U45" s="56"/>
      <c r="V45" s="129"/>
      <c r="W45" s="129"/>
      <c r="X45" s="194"/>
      <c r="Y45" s="194"/>
      <c r="Z45" s="194"/>
      <c r="AA45" s="194"/>
      <c r="AB45" s="26"/>
      <c r="AC45" s="26"/>
      <c r="AD45" s="26"/>
      <c r="AE45" s="26"/>
      <c r="AF45" s="195"/>
      <c r="AG45" s="194"/>
      <c r="AH45" s="194"/>
      <c r="AI45" s="194"/>
      <c r="AJ45" s="194"/>
      <c r="AK45" s="194"/>
      <c r="AL45" s="194"/>
      <c r="AM45" s="194"/>
      <c r="AN45" s="26"/>
    </row>
    <row r="46" spans="24:40" ht="15" customHeight="1">
      <c r="X46" s="26"/>
      <c r="Y46" s="26"/>
      <c r="Z46" s="26"/>
      <c r="AA46" s="26"/>
      <c r="AB46" s="26"/>
      <c r="AC46" s="26"/>
      <c r="AD46" s="26"/>
      <c r="AE46" s="26"/>
      <c r="AF46" s="190"/>
      <c r="AG46" s="26"/>
      <c r="AH46" s="26"/>
      <c r="AI46" s="26"/>
      <c r="AJ46" s="26"/>
      <c r="AK46" s="26"/>
      <c r="AL46" s="26"/>
      <c r="AM46" s="26"/>
      <c r="AN46" s="26"/>
    </row>
    <row r="47" spans="24:31" ht="15" customHeight="1">
      <c r="X47" s="26"/>
      <c r="Y47" s="26"/>
      <c r="Z47" s="26"/>
      <c r="AA47" s="26"/>
      <c r="AB47" s="26"/>
      <c r="AC47" s="26"/>
      <c r="AD47" s="26"/>
      <c r="AE47" s="26"/>
    </row>
  </sheetData>
  <sheetProtection password="C3E9" sheet="1"/>
  <mergeCells count="6">
    <mergeCell ref="K20:L20"/>
    <mergeCell ref="U20:V20"/>
    <mergeCell ref="K36:L36"/>
    <mergeCell ref="U36:V36"/>
    <mergeCell ref="K40:L40"/>
    <mergeCell ref="U40:V40"/>
  </mergeCells>
  <conditionalFormatting sqref="AC5:AN40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1"/>
  <headerFooter alignWithMargins="0">
    <oddFooter>&amp;C&amp;"Calibri,標準"3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37"/>
  <sheetViews>
    <sheetView showGridLines="0" zoomScaleSheetLayoutView="100" zoomScalePageLayoutView="0" workbookViewId="0" topLeftCell="V1">
      <selection activeCell="A3" sqref="A3"/>
    </sheetView>
  </sheetViews>
  <sheetFormatPr defaultColWidth="12.875" defaultRowHeight="15" customHeight="1" outlineLevelCol="2"/>
  <cols>
    <col min="1" max="1" width="2.625" style="5" hidden="1" customWidth="1" outlineLevel="1"/>
    <col min="2" max="2" width="8.625" style="5" hidden="1" customWidth="1" outlineLevel="1"/>
    <col min="3" max="3" width="3.625" style="5" hidden="1" customWidth="1" outlineLevel="1"/>
    <col min="4" max="4" width="7.625" style="129" hidden="1" customWidth="1" outlineLevel="1"/>
    <col min="5" max="5" width="11.125" style="5" hidden="1" customWidth="1" outlineLevel="1"/>
    <col min="6" max="6" width="11.125" style="5" hidden="1" customWidth="1" outlineLevel="1" collapsed="1"/>
    <col min="7" max="8" width="11.125" style="5" hidden="1" customWidth="1" outlineLevel="1"/>
    <col min="9" max="9" width="12.625" style="5" hidden="1" customWidth="1" outlineLevel="1" collapsed="1"/>
    <col min="10" max="10" width="2.625" style="5" hidden="1" customWidth="1" outlineLevel="1"/>
    <col min="11" max="11" width="9.625" style="5" hidden="1" customWidth="1" outlineLevel="1"/>
    <col min="12" max="12" width="2.625" style="5" hidden="1" customWidth="1" outlineLevel="1" collapsed="1"/>
    <col min="13" max="13" width="12.375" style="5" hidden="1" customWidth="1" outlineLevel="1"/>
    <col min="14" max="14" width="7.625" style="5" hidden="1" customWidth="1" outlineLevel="1"/>
    <col min="15" max="15" width="12.625" style="5" hidden="1" customWidth="1" outlineLevel="2"/>
    <col min="16" max="17" width="12.625" style="5" hidden="1" customWidth="1" outlineLevel="2" collapsed="1"/>
    <col min="18" max="18" width="15.125" style="5" hidden="1" customWidth="1" outlineLevel="2"/>
    <col min="19" max="19" width="15.125" style="5" hidden="1" customWidth="1" outlineLevel="1"/>
    <col min="20" max="20" width="2.625" style="5" hidden="1" customWidth="1" outlineLevel="1"/>
    <col min="21" max="21" width="5.625" style="5" hidden="1" customWidth="1" outlineLevel="1"/>
    <col min="22" max="22" width="2.625" style="5" customWidth="1" collapsed="1"/>
    <col min="23" max="23" width="2.625" style="5" customWidth="1"/>
    <col min="24" max="24" width="10.625" style="5" customWidth="1"/>
    <col min="25" max="25" width="13.625" style="5" hidden="1" customWidth="1" outlineLevel="1"/>
    <col min="26" max="26" width="13.625" style="5" hidden="1" customWidth="1" collapsed="1"/>
    <col min="27" max="27" width="12.50390625" style="5" customWidth="1"/>
    <col min="28" max="28" width="9.125" style="5" hidden="1" customWidth="1" outlineLevel="1"/>
    <col min="29" max="29" width="2.625" style="5" customWidth="1" collapsed="1"/>
    <col min="30" max="31" width="2.625" style="5" customWidth="1"/>
    <col min="32" max="32" width="13.25390625" style="5" customWidth="1"/>
    <col min="33" max="36" width="12.50390625" style="5" customWidth="1"/>
    <col min="37" max="37" width="2.625" style="5" customWidth="1"/>
    <col min="38" max="38" width="5.625" style="5" customWidth="1"/>
    <col min="39" max="39" width="2.875" style="5" customWidth="1"/>
    <col min="40" max="40" width="7.50390625" style="5" bestFit="1" customWidth="1"/>
    <col min="41" max="41" width="13.00390625" style="5" bestFit="1" customWidth="1"/>
    <col min="42" max="16384" width="12.875" style="5" customWidth="1"/>
  </cols>
  <sheetData>
    <row r="1" spans="22:32" ht="18.75" customHeight="1">
      <c r="V1" s="4" t="s">
        <v>207</v>
      </c>
      <c r="W1" s="4"/>
      <c r="AE1" s="196"/>
      <c r="AF1" s="196"/>
    </row>
    <row r="2" spans="22:32" ht="9" customHeight="1">
      <c r="V2" s="57" t="s">
        <v>201</v>
      </c>
      <c r="W2" s="4"/>
      <c r="AE2" s="196"/>
      <c r="AF2" s="196"/>
    </row>
    <row r="3" spans="29:37" ht="12" customHeight="1">
      <c r="AC3" s="66"/>
      <c r="AK3" s="66" t="s">
        <v>70</v>
      </c>
    </row>
    <row r="4" spans="1:37" s="8" customFormat="1" ht="15" customHeight="1">
      <c r="A4" s="114"/>
      <c r="B4" s="114"/>
      <c r="C4" s="114"/>
      <c r="D4" s="115"/>
      <c r="E4" s="6">
        <v>1997</v>
      </c>
      <c r="F4" s="6">
        <v>1998</v>
      </c>
      <c r="G4" s="6">
        <v>1999</v>
      </c>
      <c r="H4" s="6">
        <v>2000</v>
      </c>
      <c r="I4" s="6">
        <v>2001</v>
      </c>
      <c r="J4" s="110"/>
      <c r="K4" s="111"/>
      <c r="L4" s="7"/>
      <c r="M4" s="7"/>
      <c r="N4" s="7"/>
      <c r="O4" s="6">
        <v>2002</v>
      </c>
      <c r="P4" s="6">
        <v>2003</v>
      </c>
      <c r="Q4" s="6">
        <v>2004</v>
      </c>
      <c r="R4" s="6">
        <v>2005</v>
      </c>
      <c r="S4" s="7">
        <v>2006</v>
      </c>
      <c r="T4" s="197"/>
      <c r="U4" s="198"/>
      <c r="V4" s="316"/>
      <c r="W4" s="316"/>
      <c r="X4" s="316"/>
      <c r="Y4" s="316">
        <v>2007</v>
      </c>
      <c r="Z4" s="316">
        <v>2008</v>
      </c>
      <c r="AA4" s="316">
        <v>2009</v>
      </c>
      <c r="AB4" s="316">
        <v>2010</v>
      </c>
      <c r="AC4" s="317"/>
      <c r="AD4" s="316"/>
      <c r="AE4" s="316"/>
      <c r="AF4" s="316"/>
      <c r="AG4" s="316">
        <v>2010</v>
      </c>
      <c r="AH4" s="316">
        <v>2011</v>
      </c>
      <c r="AI4" s="316">
        <v>2012</v>
      </c>
      <c r="AJ4" s="316">
        <v>2013</v>
      </c>
      <c r="AK4" s="317"/>
    </row>
    <row r="5" spans="2:36" s="24" customFormat="1" ht="18.75" customHeight="1">
      <c r="B5" s="527" t="s">
        <v>101</v>
      </c>
      <c r="C5" s="527"/>
      <c r="D5" s="9" t="s">
        <v>102</v>
      </c>
      <c r="E5" s="51">
        <v>428509</v>
      </c>
      <c r="F5" s="51">
        <v>448390</v>
      </c>
      <c r="G5" s="51">
        <v>435602</v>
      </c>
      <c r="H5" s="51">
        <v>403755</v>
      </c>
      <c r="I5" s="51">
        <v>377062</v>
      </c>
      <c r="J5" s="51"/>
      <c r="K5" s="20"/>
      <c r="L5" s="391"/>
      <c r="M5" s="391" t="s">
        <v>103</v>
      </c>
      <c r="N5" s="9" t="s">
        <v>102</v>
      </c>
      <c r="O5" s="51">
        <v>983660</v>
      </c>
      <c r="P5" s="51">
        <v>1057405</v>
      </c>
      <c r="Q5" s="51">
        <v>1143548</v>
      </c>
      <c r="R5" s="16">
        <v>1329711</v>
      </c>
      <c r="S5" s="16">
        <v>1397081</v>
      </c>
      <c r="U5" s="21"/>
      <c r="V5" s="391"/>
      <c r="W5" s="74" t="s">
        <v>96</v>
      </c>
      <c r="X5" s="74"/>
      <c r="Y5" s="16">
        <v>1526938</v>
      </c>
      <c r="Z5" s="16">
        <v>1590747</v>
      </c>
      <c r="AA5" s="16">
        <v>1302261</v>
      </c>
      <c r="AB5" s="16">
        <v>1429057</v>
      </c>
      <c r="AE5" s="74"/>
      <c r="AF5" s="74" t="s">
        <v>96</v>
      </c>
      <c r="AG5" s="16">
        <v>1429057</v>
      </c>
      <c r="AH5" s="16">
        <v>1592909</v>
      </c>
      <c r="AI5" s="16">
        <v>1181168</v>
      </c>
      <c r="AJ5" s="16">
        <v>1007264</v>
      </c>
    </row>
    <row r="6" spans="2:41" s="15" customFormat="1" ht="18.75" customHeight="1">
      <c r="B6" s="528" t="s">
        <v>101</v>
      </c>
      <c r="C6" s="528"/>
      <c r="D6" s="200" t="s">
        <v>102</v>
      </c>
      <c r="E6" s="12">
        <v>428509</v>
      </c>
      <c r="F6" s="12">
        <v>448390</v>
      </c>
      <c r="G6" s="12">
        <v>435602</v>
      </c>
      <c r="H6" s="12">
        <v>403755</v>
      </c>
      <c r="I6" s="12">
        <v>377062</v>
      </c>
      <c r="J6" s="12"/>
      <c r="K6" s="20"/>
      <c r="L6" s="10"/>
      <c r="M6" s="10" t="s">
        <v>104</v>
      </c>
      <c r="N6" s="200" t="s">
        <v>102</v>
      </c>
      <c r="O6" s="12">
        <v>370490</v>
      </c>
      <c r="P6" s="12">
        <v>336815</v>
      </c>
      <c r="Q6" s="12">
        <v>308807</v>
      </c>
      <c r="R6" s="13">
        <v>372184</v>
      </c>
      <c r="S6" s="13">
        <v>450307</v>
      </c>
      <c r="U6" s="21"/>
      <c r="V6" s="17"/>
      <c r="W6" s="18" t="s">
        <v>97</v>
      </c>
      <c r="X6" s="18"/>
      <c r="Y6" s="21">
        <v>582588</v>
      </c>
      <c r="Z6" s="21">
        <v>625841</v>
      </c>
      <c r="AA6" s="21">
        <v>488428</v>
      </c>
      <c r="AB6" s="13">
        <v>342923</v>
      </c>
      <c r="AC6" s="201"/>
      <c r="AE6" s="18"/>
      <c r="AF6" s="18" t="s">
        <v>97</v>
      </c>
      <c r="AG6" s="21">
        <v>283641</v>
      </c>
      <c r="AH6" s="21">
        <v>302021</v>
      </c>
      <c r="AI6" s="21">
        <v>288380</v>
      </c>
      <c r="AJ6" s="21">
        <v>355288</v>
      </c>
      <c r="AK6" s="201"/>
      <c r="AN6" s="24"/>
      <c r="AO6" s="202"/>
    </row>
    <row r="7" spans="2:41" s="15" customFormat="1" ht="18.75" customHeight="1">
      <c r="B7" s="528" t="s">
        <v>105</v>
      </c>
      <c r="C7" s="528"/>
      <c r="D7" s="200" t="s">
        <v>102</v>
      </c>
      <c r="E7" s="12">
        <v>185091</v>
      </c>
      <c r="F7" s="12">
        <v>200692</v>
      </c>
      <c r="G7" s="12">
        <v>206047</v>
      </c>
      <c r="H7" s="12">
        <v>192246</v>
      </c>
      <c r="I7" s="12">
        <v>190521</v>
      </c>
      <c r="J7" s="12"/>
      <c r="K7" s="20"/>
      <c r="L7" s="10"/>
      <c r="M7" s="10" t="s">
        <v>105</v>
      </c>
      <c r="N7" s="200" t="s">
        <v>102</v>
      </c>
      <c r="O7" s="12">
        <v>188840</v>
      </c>
      <c r="P7" s="12">
        <v>235168</v>
      </c>
      <c r="Q7" s="12">
        <v>330772</v>
      </c>
      <c r="R7" s="13">
        <v>407455</v>
      </c>
      <c r="S7" s="13">
        <v>488945</v>
      </c>
      <c r="U7" s="21"/>
      <c r="V7" s="17"/>
      <c r="W7" s="18" t="s">
        <v>98</v>
      </c>
      <c r="X7" s="18"/>
      <c r="Y7" s="21">
        <v>523301</v>
      </c>
      <c r="Z7" s="21">
        <v>584252</v>
      </c>
      <c r="AA7" s="21">
        <v>451090</v>
      </c>
      <c r="AB7" s="13">
        <v>393212</v>
      </c>
      <c r="AE7" s="18"/>
      <c r="AF7" s="18" t="s">
        <v>98</v>
      </c>
      <c r="AG7" s="21">
        <v>336642</v>
      </c>
      <c r="AH7" s="21">
        <v>367962</v>
      </c>
      <c r="AI7" s="21">
        <v>282606</v>
      </c>
      <c r="AJ7" s="21">
        <v>174381</v>
      </c>
      <c r="AN7" s="24"/>
      <c r="AO7" s="202"/>
    </row>
    <row r="8" spans="2:41" s="15" customFormat="1" ht="18.75" customHeight="1">
      <c r="B8" s="528" t="s">
        <v>106</v>
      </c>
      <c r="C8" s="528"/>
      <c r="D8" s="200" t="s">
        <v>102</v>
      </c>
      <c r="E8" s="12">
        <v>165488</v>
      </c>
      <c r="F8" s="12">
        <v>204236</v>
      </c>
      <c r="G8" s="12">
        <v>185161</v>
      </c>
      <c r="H8" s="12">
        <v>234358</v>
      </c>
      <c r="I8" s="12">
        <v>252179</v>
      </c>
      <c r="J8" s="12"/>
      <c r="K8" s="20"/>
      <c r="L8" s="10"/>
      <c r="M8" s="10" t="s">
        <v>106</v>
      </c>
      <c r="N8" s="200" t="s">
        <v>102</v>
      </c>
      <c r="O8" s="12">
        <v>174017</v>
      </c>
      <c r="P8" s="12">
        <v>270618</v>
      </c>
      <c r="Q8" s="12">
        <v>279161</v>
      </c>
      <c r="R8" s="13">
        <v>207186</v>
      </c>
      <c r="S8" s="13">
        <v>214131</v>
      </c>
      <c r="U8" s="21"/>
      <c r="V8" s="17"/>
      <c r="W8" s="18" t="s">
        <v>99</v>
      </c>
      <c r="X8" s="18"/>
      <c r="Y8" s="21">
        <v>305895</v>
      </c>
      <c r="Z8" s="21">
        <v>412470</v>
      </c>
      <c r="AA8" s="21">
        <v>407777</v>
      </c>
      <c r="AB8" s="13">
        <v>365440</v>
      </c>
      <c r="AE8" s="18"/>
      <c r="AF8" s="18" t="s">
        <v>99</v>
      </c>
      <c r="AG8" s="21">
        <v>422881</v>
      </c>
      <c r="AH8" s="21">
        <v>516977</v>
      </c>
      <c r="AI8" s="21">
        <v>483298</v>
      </c>
      <c r="AJ8" s="21">
        <v>667933</v>
      </c>
      <c r="AN8" s="24"/>
      <c r="AO8" s="202"/>
    </row>
    <row r="9" spans="2:41" s="15" customFormat="1" ht="18.75" customHeight="1">
      <c r="B9" s="528" t="s">
        <v>202</v>
      </c>
      <c r="C9" s="528"/>
      <c r="D9" s="200" t="s">
        <v>102</v>
      </c>
      <c r="E9" s="12">
        <v>80887</v>
      </c>
      <c r="F9" s="12">
        <v>80878</v>
      </c>
      <c r="G9" s="12">
        <v>61552</v>
      </c>
      <c r="H9" s="12">
        <v>49749</v>
      </c>
      <c r="I9" s="12">
        <v>43321</v>
      </c>
      <c r="J9" s="12"/>
      <c r="K9" s="20"/>
      <c r="L9" s="10"/>
      <c r="M9" s="10" t="s">
        <v>107</v>
      </c>
      <c r="N9" s="200" t="s">
        <v>102</v>
      </c>
      <c r="O9" s="12">
        <v>86791</v>
      </c>
      <c r="P9" s="12">
        <v>103204</v>
      </c>
      <c r="Q9" s="12">
        <v>194985</v>
      </c>
      <c r="R9" s="13">
        <v>223323</v>
      </c>
      <c r="S9" s="13">
        <v>246645</v>
      </c>
      <c r="U9" s="21"/>
      <c r="V9" s="17"/>
      <c r="W9" s="18" t="s">
        <v>100</v>
      </c>
      <c r="X9" s="18"/>
      <c r="Y9" s="79">
        <v>189049</v>
      </c>
      <c r="Z9" s="79">
        <v>204426</v>
      </c>
      <c r="AA9" s="79">
        <v>197671</v>
      </c>
      <c r="AB9" s="81">
        <v>225316</v>
      </c>
      <c r="AC9" s="139"/>
      <c r="AE9" s="18"/>
      <c r="AF9" s="18" t="s">
        <v>100</v>
      </c>
      <c r="AG9" s="79">
        <v>283727</v>
      </c>
      <c r="AH9" s="79">
        <v>242104</v>
      </c>
      <c r="AI9" s="79">
        <v>220398</v>
      </c>
      <c r="AJ9" s="79">
        <v>273720</v>
      </c>
      <c r="AK9" s="139"/>
      <c r="AN9" s="24"/>
      <c r="AO9" s="202"/>
    </row>
    <row r="10" spans="1:37" s="144" customFormat="1" ht="18.75" customHeight="1">
      <c r="A10" s="153"/>
      <c r="B10" s="529" t="s">
        <v>108</v>
      </c>
      <c r="C10" s="529"/>
      <c r="D10" s="204" t="s">
        <v>109</v>
      </c>
      <c r="E10" s="205">
        <v>859975</v>
      </c>
      <c r="F10" s="205">
        <v>934196</v>
      </c>
      <c r="G10" s="205">
        <v>888362</v>
      </c>
      <c r="H10" s="205">
        <v>880108</v>
      </c>
      <c r="I10" s="205">
        <v>863083</v>
      </c>
      <c r="J10" s="205"/>
      <c r="K10" s="168"/>
      <c r="L10" s="204"/>
      <c r="M10" s="203" t="s">
        <v>108</v>
      </c>
      <c r="N10" s="204" t="s">
        <v>109</v>
      </c>
      <c r="O10" s="205">
        <v>1803798</v>
      </c>
      <c r="P10" s="205">
        <v>2003210</v>
      </c>
      <c r="Q10" s="205">
        <v>2257273</v>
      </c>
      <c r="R10" s="206">
        <v>2539859</v>
      </c>
      <c r="S10" s="206">
        <v>2797109</v>
      </c>
      <c r="T10" s="153"/>
      <c r="U10" s="157"/>
      <c r="V10" s="139"/>
      <c r="W10" s="33" t="s">
        <v>73</v>
      </c>
      <c r="X10" s="33"/>
      <c r="Y10" s="81">
        <v>3127771</v>
      </c>
      <c r="Z10" s="81">
        <v>3417736</v>
      </c>
      <c r="AA10" s="81">
        <v>2847227</v>
      </c>
      <c r="AB10" s="79">
        <v>2755948</v>
      </c>
      <c r="AC10" s="139"/>
      <c r="AE10" s="33"/>
      <c r="AF10" s="33" t="s">
        <v>73</v>
      </c>
      <c r="AG10" s="81">
        <v>2755948</v>
      </c>
      <c r="AH10" s="81">
        <v>3021973</v>
      </c>
      <c r="AI10" s="81">
        <v>2455850</v>
      </c>
      <c r="AJ10" s="81">
        <v>2478586</v>
      </c>
      <c r="AK10" s="139"/>
    </row>
    <row r="11" spans="1:37" s="15" customFormat="1" ht="15" customHeight="1">
      <c r="A11" s="135"/>
      <c r="B11" s="17"/>
      <c r="C11" s="17"/>
      <c r="D11" s="19"/>
      <c r="E11" s="20"/>
      <c r="F11" s="20"/>
      <c r="G11" s="20"/>
      <c r="H11" s="20"/>
      <c r="I11" s="20"/>
      <c r="J11" s="20"/>
      <c r="K11" s="20"/>
      <c r="L11" s="135"/>
      <c r="M11" s="17"/>
      <c r="N11" s="19"/>
      <c r="O11" s="20"/>
      <c r="P11" s="20"/>
      <c r="Q11" s="20"/>
      <c r="R11" s="20"/>
      <c r="S11" s="20"/>
      <c r="T11" s="135"/>
      <c r="U11" s="20"/>
      <c r="V11" s="135"/>
      <c r="W11" s="135"/>
      <c r="X11" s="17"/>
      <c r="Y11" s="20"/>
      <c r="Z11" s="20"/>
      <c r="AA11" s="20"/>
      <c r="AB11" s="20"/>
      <c r="AC11" s="135"/>
      <c r="AE11" s="135"/>
      <c r="AF11" s="135"/>
      <c r="AG11" s="20"/>
      <c r="AH11" s="20"/>
      <c r="AI11" s="20"/>
      <c r="AJ11" s="20"/>
      <c r="AK11" s="135"/>
    </row>
    <row r="12" spans="1:37" s="15" customFormat="1" ht="12">
      <c r="A12" s="135"/>
      <c r="B12" s="17"/>
      <c r="C12" s="17"/>
      <c r="D12" s="19"/>
      <c r="E12" s="20"/>
      <c r="F12" s="20"/>
      <c r="G12" s="20"/>
      <c r="H12" s="20"/>
      <c r="I12" s="20"/>
      <c r="J12" s="20"/>
      <c r="K12" s="20"/>
      <c r="L12" s="135"/>
      <c r="M12" s="17"/>
      <c r="N12" s="19"/>
      <c r="O12" s="20"/>
      <c r="P12" s="20"/>
      <c r="Q12" s="20"/>
      <c r="R12" s="20"/>
      <c r="S12" s="20"/>
      <c r="T12" s="135"/>
      <c r="U12" s="20"/>
      <c r="W12" s="104" t="s">
        <v>217</v>
      </c>
      <c r="Y12" s="20"/>
      <c r="Z12" s="20"/>
      <c r="AB12" s="20"/>
      <c r="AC12" s="135"/>
      <c r="AG12" s="20"/>
      <c r="AH12" s="20"/>
      <c r="AI12" s="20"/>
      <c r="AJ12" s="20"/>
      <c r="AK12" s="135"/>
    </row>
    <row r="13" spans="1:37" s="15" customFormat="1" ht="12">
      <c r="A13" s="135"/>
      <c r="B13" s="17"/>
      <c r="C13" s="17"/>
      <c r="D13" s="19"/>
      <c r="E13" s="20"/>
      <c r="F13" s="20"/>
      <c r="G13" s="20"/>
      <c r="H13" s="20"/>
      <c r="I13" s="20"/>
      <c r="J13" s="20"/>
      <c r="K13" s="20"/>
      <c r="L13" s="135"/>
      <c r="M13" s="17"/>
      <c r="N13" s="19"/>
      <c r="O13" s="20"/>
      <c r="P13" s="20"/>
      <c r="Q13" s="20"/>
      <c r="R13" s="20"/>
      <c r="S13" s="20"/>
      <c r="T13" s="135"/>
      <c r="U13" s="20"/>
      <c r="V13" s="57"/>
      <c r="W13" s="57" t="s">
        <v>253</v>
      </c>
      <c r="Y13" s="20"/>
      <c r="Z13" s="20"/>
      <c r="AB13" s="20"/>
      <c r="AC13" s="135"/>
      <c r="AH13" s="20"/>
      <c r="AI13" s="20"/>
      <c r="AJ13" s="20"/>
      <c r="AK13" s="135"/>
    </row>
    <row r="14" spans="1:37" s="15" customFormat="1" ht="12">
      <c r="A14" s="135"/>
      <c r="B14" s="17"/>
      <c r="C14" s="17"/>
      <c r="D14" s="19"/>
      <c r="E14" s="20"/>
      <c r="F14" s="20"/>
      <c r="G14" s="20"/>
      <c r="H14" s="20"/>
      <c r="I14" s="20"/>
      <c r="J14" s="20"/>
      <c r="K14" s="20"/>
      <c r="L14" s="135"/>
      <c r="M14" s="17"/>
      <c r="N14" s="19"/>
      <c r="O14" s="20"/>
      <c r="P14" s="20"/>
      <c r="Q14" s="20"/>
      <c r="R14" s="20"/>
      <c r="S14" s="20"/>
      <c r="T14" s="135"/>
      <c r="U14" s="20"/>
      <c r="V14" s="57"/>
      <c r="W14" s="57" t="s">
        <v>211</v>
      </c>
      <c r="Y14" s="20"/>
      <c r="Z14" s="20"/>
      <c r="AB14" s="20"/>
      <c r="AC14" s="135"/>
      <c r="AH14" s="20"/>
      <c r="AI14" s="20"/>
      <c r="AJ14" s="20"/>
      <c r="AK14" s="135"/>
    </row>
    <row r="15" spans="1:37" s="15" customFormat="1" ht="12" customHeight="1">
      <c r="A15" s="135"/>
      <c r="B15" s="17"/>
      <c r="C15" s="17"/>
      <c r="D15" s="19"/>
      <c r="E15" s="20"/>
      <c r="F15" s="20"/>
      <c r="G15" s="20"/>
      <c r="H15" s="20"/>
      <c r="I15" s="20"/>
      <c r="J15" s="20"/>
      <c r="K15" s="20"/>
      <c r="L15" s="135"/>
      <c r="M15" s="17"/>
      <c r="N15" s="19"/>
      <c r="O15" s="20"/>
      <c r="P15" s="20"/>
      <c r="Q15" s="20"/>
      <c r="R15" s="20"/>
      <c r="S15" s="20"/>
      <c r="T15" s="135"/>
      <c r="U15" s="20"/>
      <c r="V15" s="135"/>
      <c r="W15" s="57" t="s">
        <v>212</v>
      </c>
      <c r="X15" s="23"/>
      <c r="Y15" s="20"/>
      <c r="Z15" s="20"/>
      <c r="AA15" s="20"/>
      <c r="AB15" s="20"/>
      <c r="AC15" s="135"/>
      <c r="AG15" s="20"/>
      <c r="AH15" s="20"/>
      <c r="AI15" s="20"/>
      <c r="AJ15" s="20"/>
      <c r="AK15" s="135"/>
    </row>
    <row r="16" spans="1:37" s="15" customFormat="1" ht="12" customHeight="1">
      <c r="A16" s="135"/>
      <c r="B16" s="17"/>
      <c r="C16" s="17"/>
      <c r="D16" s="19"/>
      <c r="E16" s="20"/>
      <c r="F16" s="20"/>
      <c r="G16" s="20"/>
      <c r="H16" s="20"/>
      <c r="I16" s="20"/>
      <c r="J16" s="20"/>
      <c r="K16" s="20"/>
      <c r="L16" s="135"/>
      <c r="M16" s="17"/>
      <c r="N16" s="19"/>
      <c r="O16" s="20"/>
      <c r="P16" s="20"/>
      <c r="Q16" s="20"/>
      <c r="R16" s="20"/>
      <c r="S16" s="20"/>
      <c r="T16" s="135"/>
      <c r="U16" s="20"/>
      <c r="V16" s="135"/>
      <c r="W16" s="57" t="s">
        <v>213</v>
      </c>
      <c r="X16" s="23"/>
      <c r="Y16" s="20"/>
      <c r="Z16" s="20"/>
      <c r="AA16" s="20"/>
      <c r="AB16" s="20"/>
      <c r="AC16" s="135"/>
      <c r="AG16" s="20"/>
      <c r="AH16" s="20"/>
      <c r="AI16" s="20"/>
      <c r="AJ16" s="20"/>
      <c r="AK16" s="135"/>
    </row>
    <row r="17" spans="1:39" s="24" customFormat="1" ht="15" customHeight="1">
      <c r="A17" s="9" t="s">
        <v>203</v>
      </c>
      <c r="B17" s="23"/>
      <c r="C17" s="23"/>
      <c r="D17" s="207"/>
      <c r="F17" s="9"/>
      <c r="G17" s="9"/>
      <c r="H17" s="9"/>
      <c r="I17" s="9"/>
      <c r="J17" s="9"/>
      <c r="K17" s="135"/>
      <c r="L17" s="23" t="s">
        <v>110</v>
      </c>
      <c r="M17" s="207"/>
      <c r="O17" s="9"/>
      <c r="P17" s="9"/>
      <c r="R17" s="9"/>
      <c r="S17" s="9"/>
      <c r="U17" s="9"/>
      <c r="V17" s="208"/>
      <c r="W17" s="208"/>
      <c r="AB17" s="207"/>
      <c r="AD17" s="9"/>
      <c r="AE17" s="208"/>
      <c r="AF17" s="208"/>
      <c r="AG17" s="9"/>
      <c r="AL17" s="9"/>
      <c r="AM17" s="9"/>
    </row>
    <row r="18" spans="1:39" s="24" customFormat="1" ht="15" customHeight="1">
      <c r="A18" s="9"/>
      <c r="B18" s="23"/>
      <c r="C18" s="23"/>
      <c r="D18" s="207"/>
      <c r="F18" s="9"/>
      <c r="G18" s="9"/>
      <c r="H18" s="9"/>
      <c r="I18" s="9"/>
      <c r="J18" s="9"/>
      <c r="K18" s="135"/>
      <c r="L18" s="23"/>
      <c r="M18" s="207" t="s">
        <v>111</v>
      </c>
      <c r="N18" s="207" t="s">
        <v>112</v>
      </c>
      <c r="O18" s="9"/>
      <c r="P18" s="9"/>
      <c r="R18" s="9"/>
      <c r="S18" s="9"/>
      <c r="U18" s="9"/>
      <c r="V18" s="208"/>
      <c r="W18" s="208"/>
      <c r="AB18" s="207"/>
      <c r="AD18" s="9"/>
      <c r="AE18" s="208"/>
      <c r="AF18" s="208"/>
      <c r="AG18" s="9"/>
      <c r="AL18" s="9"/>
      <c r="AM18" s="9"/>
    </row>
    <row r="19" spans="1:39" s="24" customFormat="1" ht="15" customHeight="1">
      <c r="A19" s="9"/>
      <c r="B19" s="23"/>
      <c r="C19" s="23"/>
      <c r="D19" s="207"/>
      <c r="F19" s="9"/>
      <c r="G19" s="9"/>
      <c r="H19" s="9"/>
      <c r="I19" s="9"/>
      <c r="J19" s="9"/>
      <c r="K19" s="135"/>
      <c r="L19" s="23"/>
      <c r="M19" s="207" t="s">
        <v>113</v>
      </c>
      <c r="N19" s="207" t="s">
        <v>114</v>
      </c>
      <c r="O19" s="9"/>
      <c r="P19" s="9"/>
      <c r="R19" s="9"/>
      <c r="S19" s="9"/>
      <c r="U19" s="9"/>
      <c r="V19" s="208"/>
      <c r="W19" s="208"/>
      <c r="AB19" s="207"/>
      <c r="AD19" s="9"/>
      <c r="AE19" s="23"/>
      <c r="AF19" s="23"/>
      <c r="AG19" s="9"/>
      <c r="AL19" s="9"/>
      <c r="AM19" s="9"/>
    </row>
    <row r="20" spans="1:39" s="24" customFormat="1" ht="15" customHeight="1">
      <c r="A20" s="9"/>
      <c r="B20" s="23"/>
      <c r="C20" s="23"/>
      <c r="D20" s="207"/>
      <c r="F20" s="9"/>
      <c r="G20" s="9"/>
      <c r="H20" s="9"/>
      <c r="I20" s="9"/>
      <c r="J20" s="9"/>
      <c r="K20" s="135"/>
      <c r="L20" s="23"/>
      <c r="M20" s="207"/>
      <c r="N20" s="207"/>
      <c r="O20" s="9"/>
      <c r="P20" s="9"/>
      <c r="R20" s="9"/>
      <c r="S20" s="9"/>
      <c r="U20" s="9"/>
      <c r="V20" s="208"/>
      <c r="W20" s="208"/>
      <c r="AB20" s="207"/>
      <c r="AD20" s="9"/>
      <c r="AE20" s="208"/>
      <c r="AF20" s="208"/>
      <c r="AG20" s="9"/>
      <c r="AL20" s="9"/>
      <c r="AM20" s="9"/>
    </row>
    <row r="21" spans="1:36" s="24" customFormat="1" ht="15" customHeight="1">
      <c r="A21" s="9"/>
      <c r="B21" s="23"/>
      <c r="C21" s="23"/>
      <c r="D21" s="207"/>
      <c r="F21" s="9"/>
      <c r="G21" s="9"/>
      <c r="H21" s="9"/>
      <c r="I21" s="9"/>
      <c r="J21" s="9"/>
      <c r="K21" s="135"/>
      <c r="L21" s="9"/>
      <c r="M21" s="207"/>
      <c r="N21" s="207"/>
      <c r="O21" s="9"/>
      <c r="P21" s="9"/>
      <c r="Q21" s="209"/>
      <c r="R21" s="209"/>
      <c r="S21" s="9"/>
      <c r="U21" s="9"/>
      <c r="V21" s="9"/>
      <c r="W21" s="9"/>
      <c r="X21" s="23"/>
      <c r="Y21" s="9"/>
      <c r="Z21" s="9"/>
      <c r="AA21" s="9"/>
      <c r="AB21" s="9"/>
      <c r="AE21" s="9"/>
      <c r="AF21" s="9"/>
      <c r="AG21" s="9"/>
      <c r="AH21" s="9"/>
      <c r="AI21" s="9"/>
      <c r="AJ21" s="9"/>
    </row>
    <row r="22" s="207" customFormat="1" ht="15" customHeight="1">
      <c r="Y22" s="9"/>
    </row>
    <row r="23" s="207" customFormat="1" ht="15" customHeight="1">
      <c r="Y23" s="9"/>
    </row>
    <row r="24" s="207" customFormat="1" ht="15" customHeight="1">
      <c r="Y24" s="9"/>
    </row>
    <row r="25" spans="3:25" s="207" customFormat="1" ht="15" customHeight="1">
      <c r="C25" s="207" t="s">
        <v>115</v>
      </c>
      <c r="Q25" s="210"/>
      <c r="R25" s="210"/>
      <c r="X25" s="24"/>
      <c r="Y25" s="9"/>
    </row>
    <row r="26" spans="2:25" ht="15" customHeight="1">
      <c r="B26" s="207" t="s">
        <v>204</v>
      </c>
      <c r="C26" s="207" t="s">
        <v>116</v>
      </c>
      <c r="X26" s="207"/>
      <c r="Y26" s="207"/>
    </row>
    <row r="33" spans="25:30" ht="15" customHeight="1">
      <c r="Y33" s="26"/>
      <c r="Z33" s="26"/>
      <c r="AA33" s="26"/>
      <c r="AB33" s="26"/>
      <c r="AC33" s="26"/>
      <c r="AD33" s="26"/>
    </row>
    <row r="34" spans="25:30" ht="15" customHeight="1">
      <c r="Y34" s="26"/>
      <c r="Z34" s="26"/>
      <c r="AA34" s="26"/>
      <c r="AB34" s="26"/>
      <c r="AC34" s="26"/>
      <c r="AD34" s="26"/>
    </row>
    <row r="35" spans="25:30" ht="15" customHeight="1">
      <c r="Y35" s="26"/>
      <c r="Z35" s="26"/>
      <c r="AA35" s="26"/>
      <c r="AB35" s="26"/>
      <c r="AC35" s="26"/>
      <c r="AD35" s="26"/>
    </row>
    <row r="36" spans="25:30" ht="15" customHeight="1">
      <c r="Y36" s="26"/>
      <c r="Z36" s="26"/>
      <c r="AA36" s="26"/>
      <c r="AB36" s="26"/>
      <c r="AC36" s="26"/>
      <c r="AD36" s="26"/>
    </row>
    <row r="37" spans="25:30" ht="15" customHeight="1">
      <c r="Y37" s="26"/>
      <c r="Z37" s="26"/>
      <c r="AA37" s="26"/>
      <c r="AB37" s="26"/>
      <c r="AC37" s="26"/>
      <c r="AD37" s="26"/>
    </row>
  </sheetData>
  <sheetProtection password="C3E9" sheet="1"/>
  <mergeCells count="6">
    <mergeCell ref="B5:C5"/>
    <mergeCell ref="B6:C6"/>
    <mergeCell ref="B7:C7"/>
    <mergeCell ref="B8:C8"/>
    <mergeCell ref="B10:C10"/>
    <mergeCell ref="B9:C9"/>
  </mergeCells>
  <conditionalFormatting sqref="V5:AK10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1"/>
  <headerFooter alignWithMargins="0">
    <oddFooter>&amp;C&amp;"Calibri,標準"4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4"/>
  <sheetViews>
    <sheetView showGridLines="0" zoomScaleSheetLayoutView="85" zoomScalePageLayoutView="0" workbookViewId="0" topLeftCell="A1">
      <pane xSplit="6" ySplit="4" topLeftCell="V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875" defaultRowHeight="15" customHeight="1" outlineLevelRow="1" outlineLevelCol="1"/>
  <cols>
    <col min="1" max="1" width="2.50390625" style="214" hidden="1" customWidth="1"/>
    <col min="2" max="2" width="2.625" style="214" customWidth="1"/>
    <col min="3" max="4" width="1.25" style="214" customWidth="1"/>
    <col min="5" max="5" width="30.625" style="260" customWidth="1"/>
    <col min="6" max="6" width="1.25" style="214" customWidth="1"/>
    <col min="7" max="7" width="10.50390625" style="214" hidden="1" customWidth="1" outlineLevel="1"/>
    <col min="8" max="8" width="10.50390625" style="215" hidden="1" customWidth="1" outlineLevel="1"/>
    <col min="9" max="9" width="10.50390625" style="214" hidden="1" customWidth="1" outlineLevel="1"/>
    <col min="10" max="10" width="10.50390625" style="215" hidden="1" customWidth="1" outlineLevel="1"/>
    <col min="11" max="11" width="13.625" style="214" hidden="1" customWidth="1" outlineLevel="1" collapsed="1"/>
    <col min="12" max="12" width="13.625" style="215" hidden="1" customWidth="1" outlineLevel="1" collapsed="1"/>
    <col min="13" max="13" width="13.625" style="214" hidden="1" customWidth="1" outlineLevel="1" collapsed="1"/>
    <col min="14" max="14" width="13.625" style="215" hidden="1" customWidth="1" outlineLevel="1"/>
    <col min="15" max="15" width="16.50390625" style="214" hidden="1" customWidth="1" outlineLevel="1"/>
    <col min="16" max="16" width="16.50390625" style="214" hidden="1" customWidth="1" outlineLevel="1" collapsed="1"/>
    <col min="17" max="17" width="17.50390625" style="214" hidden="1" customWidth="1" outlineLevel="1" collapsed="1"/>
    <col min="18" max="18" width="17.50390625" style="214" hidden="1" customWidth="1" collapsed="1"/>
    <col min="19" max="20" width="12.50390625" style="214" customWidth="1"/>
    <col min="21" max="21" width="2.625" style="214" customWidth="1"/>
    <col min="22" max="23" width="1.25" style="214" customWidth="1"/>
    <col min="24" max="24" width="31.25390625" style="260" customWidth="1"/>
    <col min="25" max="27" width="12.50390625" style="214" customWidth="1"/>
    <col min="28" max="28" width="2.625" style="215" customWidth="1"/>
    <col min="29" max="29" width="2.50390625" style="214" customWidth="1"/>
    <col min="30" max="30" width="5.50390625" style="215" customWidth="1"/>
    <col min="31" max="31" width="8.625" style="214" customWidth="1"/>
    <col min="32" max="32" width="5.50390625" style="215" customWidth="1"/>
    <col min="33" max="33" width="8.625" style="214" customWidth="1"/>
    <col min="34" max="34" width="5.50390625" style="215" customWidth="1"/>
    <col min="35" max="35" width="3.75390625" style="214" customWidth="1"/>
    <col min="36" max="16384" width="12.875" style="214" customWidth="1"/>
  </cols>
  <sheetData>
    <row r="1" spans="1:33" s="381" customFormat="1" ht="18.75">
      <c r="A1" s="376"/>
      <c r="B1" s="375" t="s">
        <v>3</v>
      </c>
      <c r="C1" s="377"/>
      <c r="D1" s="377"/>
      <c r="E1" s="377"/>
      <c r="F1" s="378"/>
      <c r="G1" s="378"/>
      <c r="H1" s="379"/>
      <c r="I1" s="376"/>
      <c r="J1" s="379"/>
      <c r="K1" s="378"/>
      <c r="L1" s="379"/>
      <c r="M1" s="378"/>
      <c r="N1" s="379"/>
      <c r="O1" s="378"/>
      <c r="P1" s="378"/>
      <c r="Q1" s="378"/>
      <c r="R1" s="378"/>
      <c r="S1" s="378"/>
      <c r="T1" s="378"/>
      <c r="U1" s="375"/>
      <c r="V1" s="377"/>
      <c r="W1" s="377"/>
      <c r="X1" s="377"/>
      <c r="Y1" s="378"/>
      <c r="Z1" s="378"/>
      <c r="AA1" s="378"/>
      <c r="AB1" s="213"/>
      <c r="AC1" s="380"/>
      <c r="AE1" s="380"/>
      <c r="AG1" s="380"/>
    </row>
    <row r="2" spans="1:33" s="215" customFormat="1" ht="12">
      <c r="A2" s="262"/>
      <c r="B2" s="267" t="s">
        <v>206</v>
      </c>
      <c r="C2" s="262"/>
      <c r="D2" s="262"/>
      <c r="E2" s="322"/>
      <c r="F2" s="323"/>
      <c r="G2" s="214"/>
      <c r="I2" s="324"/>
      <c r="K2" s="214"/>
      <c r="L2" s="325"/>
      <c r="M2" s="214"/>
      <c r="O2" s="214"/>
      <c r="P2" s="214"/>
      <c r="Q2" s="214"/>
      <c r="R2" s="214"/>
      <c r="S2" s="214"/>
      <c r="T2" s="214"/>
      <c r="U2" s="267"/>
      <c r="V2" s="262"/>
      <c r="W2" s="262"/>
      <c r="X2" s="322"/>
      <c r="Y2" s="214"/>
      <c r="Z2" s="214"/>
      <c r="AA2" s="214"/>
      <c r="AC2" s="326"/>
      <c r="AE2" s="214"/>
      <c r="AG2" s="214"/>
    </row>
    <row r="3" spans="1:33" s="215" customFormat="1" ht="12" customHeight="1">
      <c r="A3" s="216"/>
      <c r="B3" s="267"/>
      <c r="C3" s="216"/>
      <c r="D3" s="216"/>
      <c r="E3" s="264"/>
      <c r="F3" s="265"/>
      <c r="G3" s="214"/>
      <c r="I3" s="218"/>
      <c r="K3" s="214"/>
      <c r="L3" s="219"/>
      <c r="M3" s="214"/>
      <c r="O3" s="214"/>
      <c r="P3" s="214"/>
      <c r="Q3" s="214"/>
      <c r="R3" s="214"/>
      <c r="S3" s="214"/>
      <c r="T3" s="214"/>
      <c r="U3" s="267"/>
      <c r="V3" s="216"/>
      <c r="W3" s="216"/>
      <c r="X3" s="264"/>
      <c r="Y3" s="214"/>
      <c r="Z3" s="214"/>
      <c r="AA3" s="214"/>
      <c r="AB3" s="263" t="s">
        <v>7</v>
      </c>
      <c r="AC3" s="220"/>
      <c r="AE3" s="214"/>
      <c r="AG3" s="214"/>
    </row>
    <row r="4" spans="1:33" s="215" customFormat="1" ht="15" customHeight="1">
      <c r="A4" s="214"/>
      <c r="B4" s="405"/>
      <c r="C4" s="406" t="s">
        <v>117</v>
      </c>
      <c r="D4" s="405"/>
      <c r="E4" s="405"/>
      <c r="F4" s="386"/>
      <c r="G4" s="408">
        <v>1997</v>
      </c>
      <c r="H4" s="387">
        <v>1998</v>
      </c>
      <c r="I4" s="387">
        <v>1999</v>
      </c>
      <c r="J4" s="387">
        <v>2000</v>
      </c>
      <c r="K4" s="389">
        <v>2001</v>
      </c>
      <c r="L4" s="389">
        <v>2002</v>
      </c>
      <c r="M4" s="389">
        <v>2003</v>
      </c>
      <c r="N4" s="389">
        <v>2004</v>
      </c>
      <c r="O4" s="389">
        <v>2005</v>
      </c>
      <c r="P4" s="389">
        <v>2006</v>
      </c>
      <c r="Q4" s="409">
        <v>2007</v>
      </c>
      <c r="R4" s="409">
        <v>2008</v>
      </c>
      <c r="S4" s="409">
        <v>2009</v>
      </c>
      <c r="T4" s="409">
        <v>2010</v>
      </c>
      <c r="U4" s="405"/>
      <c r="V4" s="406"/>
      <c r="W4" s="405"/>
      <c r="X4" s="405"/>
      <c r="Y4" s="409">
        <v>2011</v>
      </c>
      <c r="Z4" s="409">
        <v>2012</v>
      </c>
      <c r="AA4" s="409">
        <v>2013</v>
      </c>
      <c r="AB4" s="410"/>
      <c r="AC4" s="214"/>
      <c r="AE4" s="214"/>
      <c r="AG4" s="214"/>
    </row>
    <row r="5" spans="1:33" s="215" customFormat="1" ht="15" customHeight="1">
      <c r="A5" s="214"/>
      <c r="B5" s="230"/>
      <c r="C5" s="231" t="s">
        <v>118</v>
      </c>
      <c r="D5" s="230"/>
      <c r="E5" s="232"/>
      <c r="F5" s="230"/>
      <c r="G5" s="214"/>
      <c r="I5" s="214"/>
      <c r="K5" s="214"/>
      <c r="M5" s="214"/>
      <c r="O5" s="214"/>
      <c r="P5" s="214"/>
      <c r="Q5" s="233"/>
      <c r="R5" s="233"/>
      <c r="S5" s="233"/>
      <c r="T5" s="233"/>
      <c r="U5" s="230"/>
      <c r="V5" s="231" t="s">
        <v>118</v>
      </c>
      <c r="W5" s="230"/>
      <c r="X5" s="232"/>
      <c r="Y5" s="233"/>
      <c r="Z5" s="233"/>
      <c r="AA5" s="233"/>
      <c r="AC5" s="214"/>
      <c r="AE5" s="214"/>
      <c r="AG5" s="214"/>
    </row>
    <row r="6" spans="1:33" s="215" customFormat="1" ht="15" customHeight="1">
      <c r="A6" s="214"/>
      <c r="B6" s="230"/>
      <c r="C6" s="230"/>
      <c r="D6" s="230" t="s">
        <v>119</v>
      </c>
      <c r="E6" s="232"/>
      <c r="F6" s="230"/>
      <c r="G6" s="234">
        <v>142174</v>
      </c>
      <c r="H6" s="234">
        <v>165744</v>
      </c>
      <c r="I6" s="234">
        <v>226553</v>
      </c>
      <c r="J6" s="234">
        <v>177783</v>
      </c>
      <c r="K6" s="234">
        <v>221673</v>
      </c>
      <c r="L6" s="234">
        <v>231404</v>
      </c>
      <c r="M6" s="234">
        <v>271712</v>
      </c>
      <c r="N6" s="234">
        <v>277623</v>
      </c>
      <c r="O6" s="234">
        <v>295312</v>
      </c>
      <c r="P6" s="234">
        <v>299466</v>
      </c>
      <c r="Q6" s="233">
        <v>329286</v>
      </c>
      <c r="R6" s="233">
        <v>339266</v>
      </c>
      <c r="S6" s="233">
        <v>317358</v>
      </c>
      <c r="T6" s="233">
        <v>328125</v>
      </c>
      <c r="U6" s="230"/>
      <c r="V6" s="230"/>
      <c r="W6" s="230" t="s">
        <v>119</v>
      </c>
      <c r="X6" s="232"/>
      <c r="Y6" s="233">
        <v>241110</v>
      </c>
      <c r="Z6" s="233">
        <v>193772</v>
      </c>
      <c r="AA6" s="233">
        <v>187866</v>
      </c>
      <c r="AC6" s="214"/>
      <c r="AE6" s="214"/>
      <c r="AG6" s="214"/>
    </row>
    <row r="7" spans="1:33" s="215" customFormat="1" ht="15" customHeight="1">
      <c r="A7" s="214"/>
      <c r="B7" s="230"/>
      <c r="C7" s="230"/>
      <c r="D7" s="230" t="s">
        <v>120</v>
      </c>
      <c r="E7" s="232"/>
      <c r="F7" s="230"/>
      <c r="G7" s="234">
        <v>39182</v>
      </c>
      <c r="H7" s="234">
        <v>33088</v>
      </c>
      <c r="I7" s="234">
        <v>9794</v>
      </c>
      <c r="J7" s="234">
        <v>66227</v>
      </c>
      <c r="K7" s="234">
        <v>25191</v>
      </c>
      <c r="L7" s="234">
        <v>16201</v>
      </c>
      <c r="M7" s="234">
        <v>15475</v>
      </c>
      <c r="N7" s="234">
        <v>15313</v>
      </c>
      <c r="O7" s="234">
        <v>35306</v>
      </c>
      <c r="P7" s="234">
        <v>30299</v>
      </c>
      <c r="Q7" s="233">
        <v>55365</v>
      </c>
      <c r="R7" s="233">
        <v>49519</v>
      </c>
      <c r="S7" s="233">
        <v>19579</v>
      </c>
      <c r="T7" s="233">
        <v>20289</v>
      </c>
      <c r="U7" s="230"/>
      <c r="V7" s="230"/>
      <c r="W7" s="230" t="s">
        <v>120</v>
      </c>
      <c r="X7" s="232"/>
      <c r="Y7" s="233">
        <v>1053</v>
      </c>
      <c r="Z7" s="233">
        <v>1341</v>
      </c>
      <c r="AA7" s="233">
        <v>74</v>
      </c>
      <c r="AC7" s="214"/>
      <c r="AE7" s="214"/>
      <c r="AG7" s="214"/>
    </row>
    <row r="8" spans="1:33" s="215" customFormat="1" ht="15" customHeight="1">
      <c r="A8" s="214"/>
      <c r="B8" s="230"/>
      <c r="C8" s="230"/>
      <c r="D8" s="230"/>
      <c r="E8" s="232"/>
      <c r="F8" s="230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3"/>
      <c r="R8" s="233"/>
      <c r="S8" s="235"/>
      <c r="T8" s="235"/>
      <c r="U8" s="230"/>
      <c r="V8" s="230"/>
      <c r="W8" s="230" t="s">
        <v>239</v>
      </c>
      <c r="X8" s="232"/>
      <c r="Y8" s="233">
        <v>5725</v>
      </c>
      <c r="Z8" s="233">
        <v>212</v>
      </c>
      <c r="AA8" s="233">
        <v>4001</v>
      </c>
      <c r="AC8" s="214"/>
      <c r="AE8" s="214"/>
      <c r="AG8" s="214"/>
    </row>
    <row r="9" spans="1:33" s="215" customFormat="1" ht="15" customHeight="1">
      <c r="A9" s="214"/>
      <c r="B9" s="230"/>
      <c r="C9" s="230"/>
      <c r="D9" s="230" t="s">
        <v>205</v>
      </c>
      <c r="E9" s="232"/>
      <c r="F9" s="230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3"/>
      <c r="R9" s="233"/>
      <c r="S9" s="233"/>
      <c r="T9" s="233"/>
      <c r="U9" s="230"/>
      <c r="V9" s="230"/>
      <c r="W9" s="230" t="s">
        <v>205</v>
      </c>
      <c r="X9" s="232"/>
      <c r="Y9" s="233"/>
      <c r="Z9" s="233"/>
      <c r="AA9" s="233"/>
      <c r="AC9" s="214"/>
      <c r="AE9" s="214"/>
      <c r="AG9" s="214"/>
    </row>
    <row r="10" spans="1:33" s="215" customFormat="1" ht="15" customHeight="1">
      <c r="A10" s="214"/>
      <c r="B10" s="230"/>
      <c r="C10" s="230"/>
      <c r="D10" s="230" t="s">
        <v>121</v>
      </c>
      <c r="E10" s="236" t="s">
        <v>122</v>
      </c>
      <c r="F10" s="230"/>
      <c r="G10" s="234">
        <v>334664</v>
      </c>
      <c r="H10" s="234">
        <v>348835</v>
      </c>
      <c r="I10" s="234">
        <v>321248</v>
      </c>
      <c r="J10" s="234">
        <v>345512</v>
      </c>
      <c r="K10" s="234">
        <v>369301</v>
      </c>
      <c r="L10" s="234">
        <v>325514</v>
      </c>
      <c r="M10" s="234">
        <v>322542</v>
      </c>
      <c r="N10" s="234">
        <v>376311</v>
      </c>
      <c r="O10" s="234">
        <v>443758</v>
      </c>
      <c r="P10" s="234">
        <v>496343</v>
      </c>
      <c r="Q10" s="233">
        <v>617891</v>
      </c>
      <c r="R10" s="233">
        <v>596948</v>
      </c>
      <c r="S10" s="233">
        <v>417483</v>
      </c>
      <c r="T10" s="233">
        <v>526422</v>
      </c>
      <c r="U10" s="230"/>
      <c r="V10" s="230"/>
      <c r="W10" s="230" t="s">
        <v>121</v>
      </c>
      <c r="X10" s="236" t="s">
        <v>122</v>
      </c>
      <c r="Y10" s="233">
        <v>379609</v>
      </c>
      <c r="Z10" s="233">
        <v>368561</v>
      </c>
      <c r="AA10" s="233">
        <v>416107</v>
      </c>
      <c r="AC10" s="214"/>
      <c r="AE10" s="214"/>
      <c r="AG10" s="214"/>
    </row>
    <row r="11" spans="1:33" s="215" customFormat="1" ht="15" customHeight="1">
      <c r="A11" s="214"/>
      <c r="B11" s="230"/>
      <c r="C11" s="230"/>
      <c r="D11" s="230"/>
      <c r="E11" s="445"/>
      <c r="F11" s="230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3"/>
      <c r="R11" s="233"/>
      <c r="S11" s="233"/>
      <c r="T11" s="233"/>
      <c r="U11" s="230"/>
      <c r="V11" s="230"/>
      <c r="W11" s="230"/>
      <c r="X11" s="445" t="s">
        <v>224</v>
      </c>
      <c r="Y11" s="233">
        <v>202824</v>
      </c>
      <c r="Z11" s="233">
        <v>76730</v>
      </c>
      <c r="AA11" s="233">
        <v>122499</v>
      </c>
      <c r="AC11" s="214"/>
      <c r="AE11" s="214"/>
      <c r="AG11" s="214"/>
    </row>
    <row r="12" spans="1:33" s="518" customFormat="1" ht="18" customHeight="1">
      <c r="A12" s="267"/>
      <c r="B12" s="236"/>
      <c r="C12" s="236"/>
      <c r="D12" s="236"/>
      <c r="E12" s="445" t="s">
        <v>123</v>
      </c>
      <c r="F12" s="236"/>
      <c r="G12" s="519">
        <v>22629</v>
      </c>
      <c r="H12" s="519">
        <v>18915</v>
      </c>
      <c r="I12" s="519">
        <v>16329</v>
      </c>
      <c r="J12" s="519">
        <v>10402</v>
      </c>
      <c r="K12" s="519">
        <v>11077</v>
      </c>
      <c r="L12" s="519">
        <v>13509</v>
      </c>
      <c r="M12" s="519">
        <v>18865</v>
      </c>
      <c r="N12" s="519">
        <v>15504</v>
      </c>
      <c r="O12" s="519">
        <v>15197</v>
      </c>
      <c r="P12" s="519">
        <v>29351</v>
      </c>
      <c r="Q12" s="520">
        <v>26034</v>
      </c>
      <c r="R12" s="520">
        <v>10550</v>
      </c>
      <c r="S12" s="520">
        <v>17756</v>
      </c>
      <c r="T12" s="520">
        <v>15293</v>
      </c>
      <c r="U12" s="236"/>
      <c r="V12" s="236"/>
      <c r="W12" s="236"/>
      <c r="X12" s="445" t="s">
        <v>123</v>
      </c>
      <c r="Y12" s="520">
        <v>15996</v>
      </c>
      <c r="Z12" s="520">
        <v>12164</v>
      </c>
      <c r="AA12" s="520">
        <v>24882</v>
      </c>
      <c r="AC12" s="267"/>
      <c r="AE12" s="267"/>
      <c r="AG12" s="267"/>
    </row>
    <row r="13" spans="1:33" s="215" customFormat="1" ht="15" customHeight="1">
      <c r="A13" s="214"/>
      <c r="B13" s="230"/>
      <c r="C13" s="230"/>
      <c r="D13" s="230"/>
      <c r="E13" s="236" t="s">
        <v>124</v>
      </c>
      <c r="F13" s="230"/>
      <c r="G13" s="233">
        <v>-6165</v>
      </c>
      <c r="H13" s="233">
        <v>-6505</v>
      </c>
      <c r="I13" s="233">
        <v>-7425</v>
      </c>
      <c r="J13" s="233">
        <v>-6876</v>
      </c>
      <c r="K13" s="233">
        <v>-3537</v>
      </c>
      <c r="L13" s="233">
        <v>-4196</v>
      </c>
      <c r="M13" s="233">
        <v>-4499</v>
      </c>
      <c r="N13" s="233">
        <v>-4018</v>
      </c>
      <c r="O13" s="233">
        <v>-4581</v>
      </c>
      <c r="P13" s="233">
        <v>-5425</v>
      </c>
      <c r="Q13" s="233">
        <v>-5866</v>
      </c>
      <c r="R13" s="233">
        <v>-6074</v>
      </c>
      <c r="S13" s="233">
        <v>-5175</v>
      </c>
      <c r="T13" s="233">
        <v>-4997</v>
      </c>
      <c r="U13" s="230"/>
      <c r="V13" s="230"/>
      <c r="W13" s="230"/>
      <c r="X13" s="236" t="s">
        <v>124</v>
      </c>
      <c r="Y13" s="233">
        <v>-2730</v>
      </c>
      <c r="Z13" s="233">
        <v>-4407</v>
      </c>
      <c r="AA13" s="233">
        <v>-5259</v>
      </c>
      <c r="AC13" s="214"/>
      <c r="AE13" s="214"/>
      <c r="AG13" s="214"/>
    </row>
    <row r="14" spans="1:33" s="215" customFormat="1" ht="15" customHeight="1">
      <c r="A14" s="214"/>
      <c r="B14" s="230"/>
      <c r="C14" s="230"/>
      <c r="D14" s="230" t="s">
        <v>125</v>
      </c>
      <c r="E14" s="236"/>
      <c r="F14" s="230"/>
      <c r="G14" s="238">
        <v>307408</v>
      </c>
      <c r="H14" s="238">
        <v>333215</v>
      </c>
      <c r="I14" s="238">
        <v>300223</v>
      </c>
      <c r="J14" s="238">
        <v>266013</v>
      </c>
      <c r="K14" s="238">
        <v>271397</v>
      </c>
      <c r="L14" s="238">
        <v>284761</v>
      </c>
      <c r="M14" s="238">
        <v>284964</v>
      </c>
      <c r="N14" s="238">
        <v>273668</v>
      </c>
      <c r="O14" s="238">
        <v>325723</v>
      </c>
      <c r="P14" s="238">
        <v>336344</v>
      </c>
      <c r="Q14" s="239">
        <v>435643</v>
      </c>
      <c r="R14" s="239">
        <v>454352</v>
      </c>
      <c r="S14" s="239">
        <v>399985</v>
      </c>
      <c r="T14" s="239">
        <v>411263</v>
      </c>
      <c r="U14" s="230"/>
      <c r="V14" s="230"/>
      <c r="W14" s="230" t="s">
        <v>125</v>
      </c>
      <c r="X14" s="236"/>
      <c r="Y14" s="239">
        <v>486060</v>
      </c>
      <c r="Z14" s="239">
        <v>527483</v>
      </c>
      <c r="AA14" s="239">
        <v>310709</v>
      </c>
      <c r="AB14" s="237"/>
      <c r="AC14" s="214"/>
      <c r="AD14" s="266"/>
      <c r="AE14" s="214"/>
      <c r="AG14" s="214"/>
    </row>
    <row r="15" spans="1:33" s="215" customFormat="1" ht="15" customHeight="1">
      <c r="A15" s="214"/>
      <c r="B15" s="230"/>
      <c r="C15" s="230"/>
      <c r="D15" s="230" t="s">
        <v>126</v>
      </c>
      <c r="E15" s="236"/>
      <c r="F15" s="230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239">
        <v>54453</v>
      </c>
      <c r="S15" s="239">
        <v>60538</v>
      </c>
      <c r="T15" s="239">
        <v>64347</v>
      </c>
      <c r="U15" s="230"/>
      <c r="V15" s="230"/>
      <c r="W15" s="230" t="s">
        <v>126</v>
      </c>
      <c r="X15" s="236"/>
      <c r="Y15" s="239">
        <v>93810</v>
      </c>
      <c r="Z15" s="239">
        <v>90394</v>
      </c>
      <c r="AA15" s="239">
        <v>19369</v>
      </c>
      <c r="AB15" s="237"/>
      <c r="AC15" s="214"/>
      <c r="AE15" s="214"/>
      <c r="AG15" s="214"/>
    </row>
    <row r="16" spans="2:33" s="215" customFormat="1" ht="15" customHeight="1">
      <c r="B16" s="230"/>
      <c r="C16" s="230"/>
      <c r="D16" s="230" t="s">
        <v>127</v>
      </c>
      <c r="E16" s="236"/>
      <c r="F16" s="230"/>
      <c r="G16" s="241">
        <v>54725</v>
      </c>
      <c r="H16" s="241">
        <v>61975</v>
      </c>
      <c r="I16" s="241">
        <v>67735</v>
      </c>
      <c r="J16" s="241">
        <v>47815</v>
      </c>
      <c r="K16" s="241">
        <v>62738</v>
      </c>
      <c r="L16" s="241">
        <v>69073</v>
      </c>
      <c r="M16" s="241">
        <v>79072</v>
      </c>
      <c r="N16" s="241">
        <v>80314</v>
      </c>
      <c r="O16" s="241">
        <v>99827</v>
      </c>
      <c r="P16" s="241">
        <v>103532</v>
      </c>
      <c r="Q16" s="242">
        <v>106523</v>
      </c>
      <c r="R16" s="242">
        <v>62624</v>
      </c>
      <c r="S16" s="242">
        <v>74438</v>
      </c>
      <c r="T16" s="242">
        <v>56793</v>
      </c>
      <c r="U16" s="230"/>
      <c r="V16" s="230"/>
      <c r="W16" s="230" t="s">
        <v>127</v>
      </c>
      <c r="X16" s="236"/>
      <c r="Y16" s="242">
        <v>99093</v>
      </c>
      <c r="Z16" s="242">
        <v>154875</v>
      </c>
      <c r="AA16" s="242">
        <v>141587</v>
      </c>
      <c r="AB16" s="240"/>
      <c r="AC16" s="214"/>
      <c r="AE16" s="243"/>
      <c r="AG16" s="214"/>
    </row>
    <row r="17" spans="2:33" s="215" customFormat="1" ht="15" customHeight="1">
      <c r="B17" s="230"/>
      <c r="C17" s="230"/>
      <c r="D17" s="230" t="s">
        <v>121</v>
      </c>
      <c r="E17" s="236" t="s">
        <v>225</v>
      </c>
      <c r="F17" s="230"/>
      <c r="G17" s="234">
        <v>1231096</v>
      </c>
      <c r="H17" s="234">
        <v>1219365</v>
      </c>
      <c r="I17" s="234">
        <v>1144633</v>
      </c>
      <c r="J17" s="234">
        <v>1099865</v>
      </c>
      <c r="K17" s="234">
        <v>1141377</v>
      </c>
      <c r="L17" s="234">
        <v>1084024</v>
      </c>
      <c r="M17" s="234">
        <v>1110475</v>
      </c>
      <c r="N17" s="234">
        <v>1148135</v>
      </c>
      <c r="O17" s="234">
        <v>1320613</v>
      </c>
      <c r="P17" s="234">
        <v>1394873</v>
      </c>
      <c r="Q17" s="233">
        <v>1679263</v>
      </c>
      <c r="R17" s="233">
        <v>1642622</v>
      </c>
      <c r="S17" s="233">
        <v>1301962</v>
      </c>
      <c r="T17" s="233">
        <v>1417535</v>
      </c>
      <c r="U17" s="230"/>
      <c r="V17" s="230"/>
      <c r="W17" s="230" t="s">
        <v>121</v>
      </c>
      <c r="X17" s="236" t="s">
        <v>128</v>
      </c>
      <c r="Y17" s="233">
        <v>1522550</v>
      </c>
      <c r="Z17" s="233">
        <v>1421125</v>
      </c>
      <c r="AA17" s="233">
        <v>1221835</v>
      </c>
      <c r="AC17" s="214"/>
      <c r="AE17" s="214"/>
      <c r="AG17" s="214"/>
    </row>
    <row r="18" spans="2:33" s="215" customFormat="1" ht="15" customHeight="1">
      <c r="B18" s="230"/>
      <c r="C18" s="230"/>
      <c r="D18" s="230"/>
      <c r="E18" s="232"/>
      <c r="F18" s="230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44"/>
      <c r="R18" s="244"/>
      <c r="S18" s="233"/>
      <c r="T18" s="233"/>
      <c r="U18" s="230"/>
      <c r="V18" s="230"/>
      <c r="W18" s="230"/>
      <c r="X18" s="232"/>
      <c r="Y18" s="233"/>
      <c r="Z18" s="233"/>
      <c r="AA18" s="233"/>
      <c r="AC18" s="214"/>
      <c r="AE18" s="214"/>
      <c r="AG18" s="214"/>
    </row>
    <row r="19" spans="2:33" s="215" customFormat="1" ht="15" customHeight="1">
      <c r="B19" s="230"/>
      <c r="C19" s="231" t="s">
        <v>255</v>
      </c>
      <c r="D19" s="230"/>
      <c r="E19" s="232"/>
      <c r="F19" s="230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44"/>
      <c r="R19" s="244"/>
      <c r="S19" s="233"/>
      <c r="T19" s="233"/>
      <c r="U19" s="230"/>
      <c r="V19" s="231" t="s">
        <v>255</v>
      </c>
      <c r="W19" s="230"/>
      <c r="X19" s="232"/>
      <c r="Y19" s="233"/>
      <c r="Z19" s="233"/>
      <c r="AA19" s="233"/>
      <c r="AC19" s="214"/>
      <c r="AE19" s="214"/>
      <c r="AG19" s="214"/>
    </row>
    <row r="20" spans="2:33" s="215" customFormat="1" ht="15" customHeight="1">
      <c r="B20" s="230"/>
      <c r="C20" s="230"/>
      <c r="D20" s="230" t="s">
        <v>129</v>
      </c>
      <c r="E20" s="232"/>
      <c r="F20" s="230"/>
      <c r="G20" s="234">
        <v>46978</v>
      </c>
      <c r="H20" s="234">
        <v>48504</v>
      </c>
      <c r="I20" s="234">
        <v>48585</v>
      </c>
      <c r="J20" s="234">
        <v>47121</v>
      </c>
      <c r="K20" s="234">
        <v>47752</v>
      </c>
      <c r="L20" s="234">
        <v>48219</v>
      </c>
      <c r="M20" s="234">
        <v>50325</v>
      </c>
      <c r="N20" s="234">
        <v>52954</v>
      </c>
      <c r="O20" s="234">
        <v>52474</v>
      </c>
      <c r="P20" s="234">
        <v>53369</v>
      </c>
      <c r="Q20" s="233">
        <v>54373</v>
      </c>
      <c r="R20" s="233">
        <v>90420</v>
      </c>
      <c r="S20" s="233">
        <v>97653</v>
      </c>
      <c r="T20" s="233">
        <v>101573</v>
      </c>
      <c r="U20" s="230"/>
      <c r="V20" s="230"/>
      <c r="W20" s="230" t="s">
        <v>129</v>
      </c>
      <c r="X20" s="232"/>
      <c r="Y20" s="233">
        <v>100124</v>
      </c>
      <c r="Z20" s="233">
        <v>98840</v>
      </c>
      <c r="AA20" s="233">
        <v>94448</v>
      </c>
      <c r="AC20" s="214"/>
      <c r="AE20" s="214"/>
      <c r="AG20" s="214"/>
    </row>
    <row r="21" spans="2:33" s="215" customFormat="1" ht="15" customHeight="1">
      <c r="B21" s="230"/>
      <c r="C21" s="230"/>
      <c r="D21" s="230" t="s">
        <v>130</v>
      </c>
      <c r="E21" s="232"/>
      <c r="F21" s="230"/>
      <c r="G21" s="234">
        <v>355707</v>
      </c>
      <c r="H21" s="234">
        <v>393910</v>
      </c>
      <c r="I21" s="234">
        <v>409351</v>
      </c>
      <c r="J21" s="234">
        <v>411450</v>
      </c>
      <c r="K21" s="234">
        <v>432247</v>
      </c>
      <c r="L21" s="234">
        <v>453511</v>
      </c>
      <c r="M21" s="234">
        <v>474732</v>
      </c>
      <c r="N21" s="234">
        <v>512527</v>
      </c>
      <c r="O21" s="234">
        <v>550368</v>
      </c>
      <c r="P21" s="234">
        <v>573290</v>
      </c>
      <c r="Q21" s="233">
        <v>629443</v>
      </c>
      <c r="R21" s="233">
        <v>658504</v>
      </c>
      <c r="S21" s="233">
        <v>692894</v>
      </c>
      <c r="T21" s="233">
        <v>795380</v>
      </c>
      <c r="U21" s="230"/>
      <c r="V21" s="230"/>
      <c r="W21" s="230" t="s">
        <v>130</v>
      </c>
      <c r="X21" s="232"/>
      <c r="Y21" s="233">
        <v>840912</v>
      </c>
      <c r="Z21" s="233">
        <v>841205</v>
      </c>
      <c r="AA21" s="233">
        <v>713657</v>
      </c>
      <c r="AC21" s="214"/>
      <c r="AE21" s="214"/>
      <c r="AG21" s="214"/>
    </row>
    <row r="22" spans="2:33" s="215" customFormat="1" ht="15" customHeight="1">
      <c r="B22" s="230"/>
      <c r="C22" s="230"/>
      <c r="D22" s="230" t="s">
        <v>256</v>
      </c>
      <c r="E22" s="232"/>
      <c r="F22" s="230"/>
      <c r="G22" s="234">
        <v>983177</v>
      </c>
      <c r="H22" s="234">
        <v>1054820</v>
      </c>
      <c r="I22" s="234">
        <v>1155835</v>
      </c>
      <c r="J22" s="234">
        <v>1146835</v>
      </c>
      <c r="K22" s="234">
        <v>1185309</v>
      </c>
      <c r="L22" s="234">
        <v>1262977</v>
      </c>
      <c r="M22" s="234">
        <v>1370765</v>
      </c>
      <c r="N22" s="234">
        <v>1425925</v>
      </c>
      <c r="O22" s="234">
        <v>1505079</v>
      </c>
      <c r="P22" s="234">
        <v>1684082</v>
      </c>
      <c r="Q22" s="233">
        <v>1933310</v>
      </c>
      <c r="R22" s="233">
        <v>2112595</v>
      </c>
      <c r="S22" s="233">
        <v>2006779</v>
      </c>
      <c r="T22" s="233">
        <v>2030447</v>
      </c>
      <c r="U22" s="230"/>
      <c r="V22" s="230"/>
      <c r="W22" s="230" t="s">
        <v>256</v>
      </c>
      <c r="X22" s="232"/>
      <c r="Y22" s="233">
        <v>2041523</v>
      </c>
      <c r="Z22" s="233">
        <v>2030081</v>
      </c>
      <c r="AA22" s="233">
        <v>1726978</v>
      </c>
      <c r="AC22" s="214"/>
      <c r="AE22" s="214"/>
      <c r="AG22" s="214"/>
    </row>
    <row r="23" spans="2:33" s="215" customFormat="1" ht="15" customHeight="1">
      <c r="B23" s="230"/>
      <c r="C23" s="230"/>
      <c r="D23" s="230" t="s">
        <v>131</v>
      </c>
      <c r="E23" s="232"/>
      <c r="F23" s="230"/>
      <c r="G23" s="234">
        <v>40421</v>
      </c>
      <c r="H23" s="234">
        <v>84957</v>
      </c>
      <c r="I23" s="234">
        <v>32546</v>
      </c>
      <c r="J23" s="234">
        <v>53779</v>
      </c>
      <c r="K23" s="234">
        <v>97394</v>
      </c>
      <c r="L23" s="234">
        <v>79993</v>
      </c>
      <c r="M23" s="234">
        <v>55442</v>
      </c>
      <c r="N23" s="234">
        <v>65799</v>
      </c>
      <c r="O23" s="234">
        <v>89870</v>
      </c>
      <c r="P23" s="234">
        <v>81384</v>
      </c>
      <c r="Q23" s="233">
        <v>60116</v>
      </c>
      <c r="R23" s="233">
        <v>81795</v>
      </c>
      <c r="S23" s="233">
        <v>110390</v>
      </c>
      <c r="T23" s="233">
        <v>36138</v>
      </c>
      <c r="U23" s="230"/>
      <c r="V23" s="230"/>
      <c r="W23" s="230" t="s">
        <v>131</v>
      </c>
      <c r="X23" s="232"/>
      <c r="Y23" s="233">
        <v>31269</v>
      </c>
      <c r="Z23" s="233">
        <v>81245</v>
      </c>
      <c r="AA23" s="233">
        <v>22874</v>
      </c>
      <c r="AC23" s="214"/>
      <c r="AE23" s="214"/>
      <c r="AG23" s="214"/>
    </row>
    <row r="24" spans="2:33" s="215" customFormat="1" ht="15" customHeight="1">
      <c r="B24" s="230"/>
      <c r="C24" s="230"/>
      <c r="D24" s="230"/>
      <c r="E24" s="232"/>
      <c r="F24" s="230"/>
      <c r="G24" s="246">
        <v>1426283</v>
      </c>
      <c r="H24" s="246">
        <v>1582191</v>
      </c>
      <c r="I24" s="246">
        <v>1646317</v>
      </c>
      <c r="J24" s="246">
        <v>1659185</v>
      </c>
      <c r="K24" s="246">
        <v>1762702</v>
      </c>
      <c r="L24" s="246">
        <v>1844700</v>
      </c>
      <c r="M24" s="246">
        <v>1951264</v>
      </c>
      <c r="N24" s="246">
        <v>2057205</v>
      </c>
      <c r="O24" s="246">
        <v>2197791</v>
      </c>
      <c r="P24" s="246">
        <v>2392125</v>
      </c>
      <c r="Q24" s="247">
        <v>2677242</v>
      </c>
      <c r="R24" s="247">
        <v>2943314</v>
      </c>
      <c r="S24" s="247">
        <v>2907716</v>
      </c>
      <c r="T24" s="247">
        <v>2963538</v>
      </c>
      <c r="U24" s="230"/>
      <c r="V24" s="230"/>
      <c r="W24" s="230"/>
      <c r="X24" s="232"/>
      <c r="Y24" s="247">
        <v>3013828</v>
      </c>
      <c r="Z24" s="247">
        <v>3051371</v>
      </c>
      <c r="AA24" s="247">
        <v>2557957</v>
      </c>
      <c r="AB24" s="245"/>
      <c r="AC24" s="214"/>
      <c r="AE24" s="214"/>
      <c r="AG24" s="214"/>
    </row>
    <row r="25" spans="2:33" s="215" customFormat="1" ht="15" customHeight="1">
      <c r="B25" s="230"/>
      <c r="C25" s="230"/>
      <c r="D25" s="230" t="s">
        <v>132</v>
      </c>
      <c r="E25" s="232"/>
      <c r="F25" s="230"/>
      <c r="G25" s="242">
        <v>-852910</v>
      </c>
      <c r="H25" s="242">
        <v>-948462</v>
      </c>
      <c r="I25" s="242">
        <v>-1039408</v>
      </c>
      <c r="J25" s="242">
        <v>-1094804</v>
      </c>
      <c r="K25" s="242">
        <v>-1161707</v>
      </c>
      <c r="L25" s="242">
        <v>-1207456</v>
      </c>
      <c r="M25" s="242">
        <v>-1278277</v>
      </c>
      <c r="N25" s="242">
        <v>-1296408</v>
      </c>
      <c r="O25" s="242">
        <v>-1363909</v>
      </c>
      <c r="P25" s="242">
        <v>-1495212</v>
      </c>
      <c r="Q25" s="242">
        <v>-1663715</v>
      </c>
      <c r="R25" s="242">
        <v>-1837526</v>
      </c>
      <c r="S25" s="242">
        <v>-1875641</v>
      </c>
      <c r="T25" s="242">
        <v>-1935934</v>
      </c>
      <c r="U25" s="230"/>
      <c r="V25" s="230"/>
      <c r="W25" s="230" t="s">
        <v>132</v>
      </c>
      <c r="X25" s="232"/>
      <c r="Y25" s="242">
        <v>-2048914</v>
      </c>
      <c r="Z25" s="242">
        <v>-2178929</v>
      </c>
      <c r="AA25" s="242">
        <v>-1994258</v>
      </c>
      <c r="AB25" s="240"/>
      <c r="AC25" s="214"/>
      <c r="AE25" s="214"/>
      <c r="AG25" s="214"/>
    </row>
    <row r="26" spans="2:33" s="215" customFormat="1" ht="15" customHeight="1">
      <c r="B26" s="230"/>
      <c r="C26" s="230"/>
      <c r="D26" s="230"/>
      <c r="E26" s="232"/>
      <c r="F26" s="230"/>
      <c r="G26" s="234">
        <v>573373</v>
      </c>
      <c r="H26" s="234">
        <v>633729</v>
      </c>
      <c r="I26" s="234">
        <v>606909</v>
      </c>
      <c r="J26" s="234">
        <v>564381</v>
      </c>
      <c r="K26" s="234">
        <v>600995</v>
      </c>
      <c r="L26" s="234">
        <v>637244</v>
      </c>
      <c r="M26" s="234">
        <v>672987</v>
      </c>
      <c r="N26" s="234">
        <v>760797</v>
      </c>
      <c r="O26" s="234">
        <v>833882</v>
      </c>
      <c r="P26" s="234">
        <v>896913</v>
      </c>
      <c r="Q26" s="233">
        <v>1013527</v>
      </c>
      <c r="R26" s="233">
        <v>1105788</v>
      </c>
      <c r="S26" s="233">
        <v>1032075</v>
      </c>
      <c r="T26" s="233">
        <v>1027604</v>
      </c>
      <c r="U26" s="230"/>
      <c r="V26" s="230"/>
      <c r="W26" s="230"/>
      <c r="X26" s="232"/>
      <c r="Y26" s="233">
        <v>964914</v>
      </c>
      <c r="Z26" s="233">
        <v>872442</v>
      </c>
      <c r="AA26" s="233">
        <v>563699</v>
      </c>
      <c r="AC26" s="214"/>
      <c r="AE26" s="214"/>
      <c r="AG26" s="214"/>
    </row>
    <row r="27" spans="2:33" s="215" customFormat="1" ht="15" customHeight="1">
      <c r="B27" s="230"/>
      <c r="C27" s="230"/>
      <c r="D27" s="230"/>
      <c r="E27" s="232"/>
      <c r="F27" s="230"/>
      <c r="G27" s="234"/>
      <c r="H27" s="234"/>
      <c r="I27" s="234"/>
      <c r="J27" s="234"/>
      <c r="K27" s="234"/>
      <c r="M27" s="234"/>
      <c r="N27" s="234"/>
      <c r="O27" s="234"/>
      <c r="P27" s="234"/>
      <c r="Q27" s="244"/>
      <c r="R27" s="244"/>
      <c r="S27" s="233"/>
      <c r="T27" s="233"/>
      <c r="U27" s="230"/>
      <c r="V27" s="230"/>
      <c r="W27" s="230"/>
      <c r="X27" s="232"/>
      <c r="Y27" s="233"/>
      <c r="Z27" s="233"/>
      <c r="AA27" s="233"/>
      <c r="AC27" s="214"/>
      <c r="AE27" s="214"/>
      <c r="AG27" s="214"/>
    </row>
    <row r="28" spans="2:33" s="215" customFormat="1" ht="15" customHeight="1">
      <c r="B28" s="230"/>
      <c r="C28" s="231" t="s">
        <v>133</v>
      </c>
      <c r="D28" s="230"/>
      <c r="E28" s="232"/>
      <c r="F28" s="230"/>
      <c r="G28" s="234"/>
      <c r="H28" s="234"/>
      <c r="I28" s="234"/>
      <c r="J28" s="234"/>
      <c r="K28" s="234"/>
      <c r="M28" s="234"/>
      <c r="N28" s="234"/>
      <c r="O28" s="234"/>
      <c r="P28" s="234"/>
      <c r="Q28" s="244"/>
      <c r="R28" s="244"/>
      <c r="S28" s="233"/>
      <c r="T28" s="233"/>
      <c r="U28" s="230"/>
      <c r="V28" s="231" t="s">
        <v>133</v>
      </c>
      <c r="W28" s="230"/>
      <c r="X28" s="232"/>
      <c r="Y28" s="233"/>
      <c r="Z28" s="233"/>
      <c r="AA28" s="233"/>
      <c r="AC28" s="214"/>
      <c r="AE28" s="214"/>
      <c r="AG28" s="214"/>
    </row>
    <row r="29" spans="2:33" s="215" customFormat="1" ht="15" customHeight="1">
      <c r="B29" s="230"/>
      <c r="C29" s="230" t="s">
        <v>121</v>
      </c>
      <c r="D29" s="230"/>
      <c r="E29" s="232"/>
      <c r="F29" s="230"/>
      <c r="G29" s="234">
        <v>119125</v>
      </c>
      <c r="H29" s="234">
        <v>98199</v>
      </c>
      <c r="I29" s="234">
        <v>119622</v>
      </c>
      <c r="J29" s="234">
        <v>147629</v>
      </c>
      <c r="K29" s="234">
        <v>145460</v>
      </c>
      <c r="L29" s="234">
        <v>116309</v>
      </c>
      <c r="M29" s="234">
        <v>98663</v>
      </c>
      <c r="N29" s="234">
        <v>123614</v>
      </c>
      <c r="O29" s="234">
        <v>103648</v>
      </c>
      <c r="P29" s="234">
        <v>130428</v>
      </c>
      <c r="Q29" s="233">
        <v>115496</v>
      </c>
      <c r="R29" s="233">
        <v>109884</v>
      </c>
      <c r="S29" s="385"/>
      <c r="T29" s="385"/>
      <c r="U29" s="230"/>
      <c r="V29" s="230" t="s">
        <v>121</v>
      </c>
      <c r="W29" s="230" t="s">
        <v>210</v>
      </c>
      <c r="X29" s="232"/>
      <c r="Y29" s="233">
        <v>24338</v>
      </c>
      <c r="Z29" s="233">
        <v>23129</v>
      </c>
      <c r="AA29" s="233">
        <v>21064</v>
      </c>
      <c r="AC29" s="214"/>
      <c r="AE29" s="214"/>
      <c r="AG29" s="214"/>
    </row>
    <row r="30" spans="2:33" s="215" customFormat="1" ht="15" customHeight="1">
      <c r="B30" s="230"/>
      <c r="C30" s="230" t="s">
        <v>121</v>
      </c>
      <c r="D30" s="230" t="s">
        <v>134</v>
      </c>
      <c r="E30" s="232"/>
      <c r="F30" s="230"/>
      <c r="G30" s="234">
        <v>119125</v>
      </c>
      <c r="H30" s="234">
        <v>98199</v>
      </c>
      <c r="I30" s="234">
        <v>119622</v>
      </c>
      <c r="J30" s="234">
        <v>147629</v>
      </c>
      <c r="K30" s="234">
        <v>145460</v>
      </c>
      <c r="L30" s="234">
        <v>116309</v>
      </c>
      <c r="M30" s="234">
        <v>98663</v>
      </c>
      <c r="N30" s="234">
        <v>123614</v>
      </c>
      <c r="O30" s="234">
        <v>103648</v>
      </c>
      <c r="P30" s="234">
        <v>130428</v>
      </c>
      <c r="Q30" s="233">
        <v>115496</v>
      </c>
      <c r="R30" s="233">
        <v>109884</v>
      </c>
      <c r="S30" s="233">
        <v>44606</v>
      </c>
      <c r="T30" s="233">
        <v>59669</v>
      </c>
      <c r="U30" s="230"/>
      <c r="V30" s="230" t="s">
        <v>121</v>
      </c>
      <c r="W30" s="230" t="s">
        <v>134</v>
      </c>
      <c r="X30" s="232"/>
      <c r="Y30" s="233">
        <v>57505</v>
      </c>
      <c r="Z30" s="233">
        <v>58859</v>
      </c>
      <c r="AA30" s="233">
        <v>49666</v>
      </c>
      <c r="AC30" s="214"/>
      <c r="AE30" s="214"/>
      <c r="AG30" s="214"/>
    </row>
    <row r="31" spans="2:33" s="215" customFormat="1" ht="29.25" customHeight="1">
      <c r="B31" s="230"/>
      <c r="C31" s="230"/>
      <c r="D31" s="530" t="s">
        <v>235</v>
      </c>
      <c r="E31" s="531"/>
      <c r="F31" s="447"/>
      <c r="G31" s="448">
        <v>31567</v>
      </c>
      <c r="H31" s="448">
        <v>26320</v>
      </c>
      <c r="I31" s="448">
        <v>21022</v>
      </c>
      <c r="J31" s="448">
        <v>14773</v>
      </c>
      <c r="K31" s="448">
        <v>16568</v>
      </c>
      <c r="L31" s="448">
        <v>18164</v>
      </c>
      <c r="M31" s="448">
        <v>16638</v>
      </c>
      <c r="N31" s="448">
        <v>17068</v>
      </c>
      <c r="O31" s="448">
        <v>19745</v>
      </c>
      <c r="P31" s="448">
        <v>22401</v>
      </c>
      <c r="Q31" s="449">
        <v>18260</v>
      </c>
      <c r="R31" s="449">
        <v>17740</v>
      </c>
      <c r="S31" s="449">
        <v>28287</v>
      </c>
      <c r="T31" s="449">
        <v>32543</v>
      </c>
      <c r="U31" s="447"/>
      <c r="V31" s="447"/>
      <c r="W31" s="530" t="s">
        <v>235</v>
      </c>
      <c r="X31" s="531"/>
      <c r="Y31" s="449">
        <v>40960</v>
      </c>
      <c r="Z31" s="449">
        <v>40547</v>
      </c>
      <c r="AA31" s="449">
        <v>106790</v>
      </c>
      <c r="AC31" s="214"/>
      <c r="AE31" s="214"/>
      <c r="AG31" s="214"/>
    </row>
    <row r="32" spans="2:33" s="215" customFormat="1" ht="15" customHeight="1">
      <c r="B32" s="230"/>
      <c r="C32" s="230"/>
      <c r="D32" s="249" t="s">
        <v>135</v>
      </c>
      <c r="E32" s="248"/>
      <c r="F32" s="230"/>
      <c r="G32" s="234"/>
      <c r="H32" s="234"/>
      <c r="I32" s="234"/>
      <c r="J32" s="234"/>
      <c r="K32" s="234"/>
      <c r="L32" s="250" t="s">
        <v>1</v>
      </c>
      <c r="M32" s="250" t="s">
        <v>1</v>
      </c>
      <c r="N32" s="250" t="s">
        <v>1</v>
      </c>
      <c r="O32" s="250" t="s">
        <v>1</v>
      </c>
      <c r="P32" s="250" t="s">
        <v>1</v>
      </c>
      <c r="Q32" s="233">
        <v>4865</v>
      </c>
      <c r="R32" s="233">
        <v>4117</v>
      </c>
      <c r="S32" s="233">
        <v>3524</v>
      </c>
      <c r="T32" s="233">
        <v>3173</v>
      </c>
      <c r="U32" s="230"/>
      <c r="V32" s="230"/>
      <c r="W32" s="249" t="s">
        <v>135</v>
      </c>
      <c r="X32" s="248"/>
      <c r="Y32" s="233">
        <v>2316</v>
      </c>
      <c r="Z32" s="233">
        <v>1458</v>
      </c>
      <c r="AA32" s="233">
        <v>610</v>
      </c>
      <c r="AC32" s="214"/>
      <c r="AE32" s="214"/>
      <c r="AG32" s="214"/>
    </row>
    <row r="33" spans="2:27" ht="15" customHeight="1" hidden="1">
      <c r="B33" s="230"/>
      <c r="C33" s="230"/>
      <c r="D33" s="251" t="s">
        <v>126</v>
      </c>
      <c r="E33" s="248"/>
      <c r="F33" s="230"/>
      <c r="G33" s="234"/>
      <c r="H33" s="234"/>
      <c r="I33" s="234"/>
      <c r="J33" s="234"/>
      <c r="K33" s="234"/>
      <c r="L33" s="250"/>
      <c r="M33" s="250"/>
      <c r="N33" s="250"/>
      <c r="O33" s="250"/>
      <c r="P33" s="250"/>
      <c r="Q33" s="233"/>
      <c r="R33" s="233"/>
      <c r="S33" s="233"/>
      <c r="T33" s="233"/>
      <c r="U33" s="230"/>
      <c r="V33" s="230"/>
      <c r="W33" s="251" t="s">
        <v>126</v>
      </c>
      <c r="X33" s="248"/>
      <c r="Y33" s="233"/>
      <c r="Z33" s="233"/>
      <c r="AA33" s="233"/>
    </row>
    <row r="34" spans="1:27" ht="15" customHeight="1" hidden="1">
      <c r="A34" s="446" t="s">
        <v>223</v>
      </c>
      <c r="B34" s="230"/>
      <c r="C34" s="230"/>
      <c r="D34" s="251"/>
      <c r="E34" s="248"/>
      <c r="F34" s="230"/>
      <c r="G34" s="234"/>
      <c r="H34" s="234"/>
      <c r="I34" s="234"/>
      <c r="J34" s="234"/>
      <c r="K34" s="234"/>
      <c r="L34" s="250"/>
      <c r="M34" s="250"/>
      <c r="N34" s="250"/>
      <c r="O34" s="250"/>
      <c r="P34" s="250"/>
      <c r="Q34" s="233"/>
      <c r="R34" s="233"/>
      <c r="S34" s="233"/>
      <c r="T34" s="233"/>
      <c r="U34" s="230"/>
      <c r="V34" s="230"/>
      <c r="W34" s="251"/>
      <c r="X34" s="248"/>
      <c r="Y34" s="233"/>
      <c r="Z34" s="233"/>
      <c r="AA34" s="233"/>
    </row>
    <row r="35" spans="2:31" ht="15" customHeight="1">
      <c r="B35" s="230"/>
      <c r="C35" s="230"/>
      <c r="D35" s="230" t="s">
        <v>136</v>
      </c>
      <c r="E35" s="232"/>
      <c r="F35" s="230"/>
      <c r="G35" s="241">
        <v>74034</v>
      </c>
      <c r="H35" s="241">
        <v>84678</v>
      </c>
      <c r="I35" s="241">
        <v>90651</v>
      </c>
      <c r="J35" s="241">
        <v>96146</v>
      </c>
      <c r="K35" s="241">
        <v>99241</v>
      </c>
      <c r="L35" s="241">
        <v>111168</v>
      </c>
      <c r="M35" s="241">
        <v>106069</v>
      </c>
      <c r="N35" s="241">
        <v>100636</v>
      </c>
      <c r="O35" s="241">
        <v>107138</v>
      </c>
      <c r="P35" s="241">
        <v>115684</v>
      </c>
      <c r="Q35" s="242">
        <v>137399</v>
      </c>
      <c r="R35" s="242">
        <v>193056</v>
      </c>
      <c r="S35" s="242">
        <v>278267</v>
      </c>
      <c r="T35" s="242">
        <v>295731</v>
      </c>
      <c r="U35" s="230"/>
      <c r="V35" s="230"/>
      <c r="W35" s="230" t="s">
        <v>136</v>
      </c>
      <c r="X35" s="232"/>
      <c r="Y35" s="242">
        <v>273095</v>
      </c>
      <c r="Z35" s="242">
        <v>196575</v>
      </c>
      <c r="AA35" s="242">
        <v>124099</v>
      </c>
      <c r="AB35" s="240"/>
      <c r="AE35" s="243"/>
    </row>
    <row r="36" spans="2:28" ht="15" customHeight="1">
      <c r="B36" s="230"/>
      <c r="C36" s="230"/>
      <c r="D36" s="230"/>
      <c r="E36" s="232"/>
      <c r="F36" s="230"/>
      <c r="G36" s="253">
        <v>224726</v>
      </c>
      <c r="H36" s="253">
        <v>209197</v>
      </c>
      <c r="I36" s="253">
        <v>231295</v>
      </c>
      <c r="J36" s="253">
        <v>258548</v>
      </c>
      <c r="K36" s="253">
        <v>261269</v>
      </c>
      <c r="L36" s="253">
        <v>245641</v>
      </c>
      <c r="M36" s="253">
        <v>221370</v>
      </c>
      <c r="N36" s="253">
        <v>241318</v>
      </c>
      <c r="O36" s="253">
        <v>230531</v>
      </c>
      <c r="P36" s="253">
        <v>268513</v>
      </c>
      <c r="Q36" s="254">
        <v>276020</v>
      </c>
      <c r="R36" s="254">
        <v>324797</v>
      </c>
      <c r="S36" s="254">
        <v>354684</v>
      </c>
      <c r="T36" s="254">
        <v>391116</v>
      </c>
      <c r="U36" s="230"/>
      <c r="V36" s="230"/>
      <c r="W36" s="230"/>
      <c r="X36" s="232"/>
      <c r="Y36" s="254">
        <v>398214</v>
      </c>
      <c r="Z36" s="254">
        <v>320568</v>
      </c>
      <c r="AA36" s="254">
        <v>302229</v>
      </c>
      <c r="AB36" s="252"/>
    </row>
    <row r="37" spans="2:27" ht="15" customHeight="1" hidden="1" outlineLevel="1">
      <c r="B37" s="230"/>
      <c r="C37" s="230"/>
      <c r="D37" s="230"/>
      <c r="E37" s="232"/>
      <c r="F37" s="230"/>
      <c r="G37" s="234"/>
      <c r="H37" s="234"/>
      <c r="I37" s="234"/>
      <c r="J37" s="234"/>
      <c r="K37" s="255"/>
      <c r="L37" s="238"/>
      <c r="M37" s="238"/>
      <c r="N37" s="238"/>
      <c r="O37" s="234"/>
      <c r="P37" s="234"/>
      <c r="Q37" s="233"/>
      <c r="R37" s="233"/>
      <c r="S37" s="233"/>
      <c r="T37" s="233"/>
      <c r="U37" s="230"/>
      <c r="V37" s="230"/>
      <c r="W37" s="230"/>
      <c r="X37" s="232"/>
      <c r="Y37" s="233"/>
      <c r="Z37" s="233"/>
      <c r="AA37" s="233"/>
    </row>
    <row r="38" spans="2:28" ht="15" customHeight="1" hidden="1" outlineLevel="1">
      <c r="B38" s="230"/>
      <c r="C38" s="231" t="s">
        <v>137</v>
      </c>
      <c r="D38" s="230"/>
      <c r="E38" s="232"/>
      <c r="F38" s="230"/>
      <c r="G38" s="241">
        <v>19596</v>
      </c>
      <c r="H38" s="241">
        <v>21912</v>
      </c>
      <c r="I38" s="241">
        <v>39049</v>
      </c>
      <c r="J38" s="241">
        <v>64650</v>
      </c>
      <c r="K38" s="256" t="s">
        <v>1</v>
      </c>
      <c r="L38" s="256" t="s">
        <v>1</v>
      </c>
      <c r="M38" s="256" t="s">
        <v>1</v>
      </c>
      <c r="N38" s="256" t="s">
        <v>1</v>
      </c>
      <c r="O38" s="256" t="s">
        <v>1</v>
      </c>
      <c r="P38" s="256"/>
      <c r="Q38" s="257"/>
      <c r="R38" s="257"/>
      <c r="S38" s="257"/>
      <c r="T38" s="257"/>
      <c r="U38" s="230"/>
      <c r="V38" s="231" t="s">
        <v>137</v>
      </c>
      <c r="W38" s="230"/>
      <c r="X38" s="232"/>
      <c r="Y38" s="257"/>
      <c r="Z38" s="257"/>
      <c r="AA38" s="257"/>
      <c r="AB38" s="240"/>
    </row>
    <row r="39" spans="2:28" ht="15" customHeight="1" collapsed="1">
      <c r="B39" s="258"/>
      <c r="C39" s="258"/>
      <c r="D39" s="258"/>
      <c r="E39" s="259"/>
      <c r="F39" s="258"/>
      <c r="G39" s="241">
        <v>2048791</v>
      </c>
      <c r="H39" s="241">
        <v>2084203</v>
      </c>
      <c r="I39" s="241">
        <v>2021886</v>
      </c>
      <c r="J39" s="241">
        <v>1987444</v>
      </c>
      <c r="K39" s="241">
        <v>2003641</v>
      </c>
      <c r="L39" s="241">
        <v>1966909</v>
      </c>
      <c r="M39" s="241">
        <v>2004832</v>
      </c>
      <c r="N39" s="241">
        <v>2150250</v>
      </c>
      <c r="O39" s="241">
        <v>2385026</v>
      </c>
      <c r="P39" s="241">
        <v>2560299</v>
      </c>
      <c r="Q39" s="242">
        <v>2968810</v>
      </c>
      <c r="R39" s="242">
        <v>3073207</v>
      </c>
      <c r="S39" s="242">
        <v>2688721</v>
      </c>
      <c r="T39" s="242">
        <v>2836255</v>
      </c>
      <c r="U39" s="258"/>
      <c r="V39" s="258"/>
      <c r="W39" s="258"/>
      <c r="X39" s="259"/>
      <c r="Y39" s="242">
        <v>2885678</v>
      </c>
      <c r="Z39" s="242">
        <v>2614135</v>
      </c>
      <c r="AA39" s="242">
        <v>2087763</v>
      </c>
      <c r="AB39" s="240"/>
    </row>
    <row r="42" ht="15" customHeight="1">
      <c r="AJ42" s="261"/>
    </row>
    <row r="44" ht="15" customHeight="1">
      <c r="AJ44" s="261"/>
    </row>
  </sheetData>
  <sheetProtection password="C3E9" sheet="1"/>
  <mergeCells count="2">
    <mergeCell ref="D31:E31"/>
    <mergeCell ref="W31:X31"/>
  </mergeCells>
  <conditionalFormatting sqref="B5:AB39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scale="98" r:id="rId1"/>
  <headerFooter alignWithMargins="0">
    <oddFooter>&amp;C&amp;"Calibri,標準"5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showGridLines="0" zoomScaleSheetLayoutView="100" zoomScalePageLayoutView="0" workbookViewId="0" topLeftCell="R1">
      <pane xSplit="6" ySplit="4" topLeftCell="X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875" defaultRowHeight="15" customHeight="1" outlineLevelRow="1" outlineLevelCol="1"/>
  <cols>
    <col min="1" max="3" width="1.625" style="214" hidden="1" customWidth="1" outlineLevel="1"/>
    <col min="4" max="4" width="33.50390625" style="260" hidden="1" customWidth="1" outlineLevel="1"/>
    <col min="5" max="5" width="1.625" style="214" hidden="1" customWidth="1" outlineLevel="1"/>
    <col min="6" max="6" width="1.625" style="215" hidden="1" customWidth="1" outlineLevel="1"/>
    <col min="7" max="7" width="10.50390625" style="214" hidden="1" customWidth="1" outlineLevel="1"/>
    <col min="8" max="8" width="10.50390625" style="215" hidden="1" customWidth="1" outlineLevel="1"/>
    <col min="9" max="9" width="10.50390625" style="214" hidden="1" customWidth="1" outlineLevel="1"/>
    <col min="10" max="10" width="10.50390625" style="215" hidden="1" customWidth="1" outlineLevel="1"/>
    <col min="11" max="11" width="13.625" style="214" hidden="1" customWidth="1" outlineLevel="1" collapsed="1"/>
    <col min="12" max="12" width="7.875" style="215" hidden="1" customWidth="1" outlineLevel="1" collapsed="1"/>
    <col min="13" max="13" width="7.875" style="214" hidden="1" customWidth="1" outlineLevel="1" collapsed="1"/>
    <col min="14" max="14" width="7.875" style="215" hidden="1" customWidth="1" outlineLevel="1"/>
    <col min="15" max="15" width="9.125" style="214" hidden="1" customWidth="1" outlineLevel="1"/>
    <col min="16" max="16" width="9.125" style="214" hidden="1" customWidth="1" outlineLevel="1" collapsed="1"/>
    <col min="17" max="17" width="1.625" style="214" hidden="1" customWidth="1" outlineLevel="1"/>
    <col min="18" max="18" width="2.50390625" style="214" hidden="1" customWidth="1" collapsed="1"/>
    <col min="19" max="19" width="2.625" style="214" customWidth="1"/>
    <col min="20" max="21" width="1.25" style="214" customWidth="1"/>
    <col min="22" max="22" width="37.50390625" style="260" customWidth="1"/>
    <col min="23" max="23" width="1.25" style="214" customWidth="1"/>
    <col min="24" max="24" width="2.625" style="214" customWidth="1"/>
    <col min="25" max="25" width="17.50390625" style="214" hidden="1" customWidth="1" outlineLevel="1"/>
    <col min="26" max="26" width="17.50390625" style="214" hidden="1" customWidth="1" collapsed="1"/>
    <col min="27" max="31" width="12.50390625" style="214" customWidth="1"/>
    <col min="32" max="32" width="2.625" style="215" customWidth="1"/>
    <col min="33" max="33" width="2.50390625" style="214" customWidth="1"/>
    <col min="34" max="34" width="5.50390625" style="215" customWidth="1"/>
    <col min="35" max="35" width="15.75390625" style="214" customWidth="1"/>
    <col min="36" max="36" width="15.75390625" style="215" customWidth="1"/>
    <col min="37" max="37" width="15.75390625" style="214" customWidth="1"/>
    <col min="38" max="38" width="5.50390625" style="215" customWidth="1"/>
    <col min="39" max="39" width="3.75390625" style="214" customWidth="1"/>
    <col min="40" max="45" width="12.875" style="214" customWidth="1"/>
    <col min="46" max="47" width="15.875" style="214" customWidth="1"/>
    <col min="48" max="16384" width="12.875" style="214" customWidth="1"/>
  </cols>
  <sheetData>
    <row r="1" spans="1:38" s="380" customFormat="1" ht="18.75">
      <c r="A1" s="377"/>
      <c r="B1" s="377"/>
      <c r="C1" s="377"/>
      <c r="D1" s="377"/>
      <c r="E1" s="378"/>
      <c r="F1" s="379"/>
      <c r="G1" s="378"/>
      <c r="H1" s="379"/>
      <c r="I1" s="378"/>
      <c r="J1" s="379"/>
      <c r="K1" s="378"/>
      <c r="L1" s="379"/>
      <c r="M1" s="378"/>
      <c r="N1" s="379"/>
      <c r="O1" s="378"/>
      <c r="P1" s="378"/>
      <c r="Q1" s="378"/>
      <c r="R1" s="376"/>
      <c r="S1" s="375" t="s">
        <v>3</v>
      </c>
      <c r="T1" s="378"/>
      <c r="U1" s="377"/>
      <c r="V1" s="377"/>
      <c r="W1" s="378"/>
      <c r="X1" s="378"/>
      <c r="Y1" s="378"/>
      <c r="Z1" s="378"/>
      <c r="AA1" s="378"/>
      <c r="AB1" s="378"/>
      <c r="AC1" s="378"/>
      <c r="AD1" s="378"/>
      <c r="AE1" s="378"/>
      <c r="AF1" s="213"/>
      <c r="AH1" s="381"/>
      <c r="AJ1" s="381"/>
      <c r="AL1" s="381"/>
    </row>
    <row r="2" spans="1:32" ht="12">
      <c r="A2" s="327"/>
      <c r="B2" s="327"/>
      <c r="C2" s="327"/>
      <c r="D2" s="327"/>
      <c r="E2" s="212"/>
      <c r="F2" s="211"/>
      <c r="G2" s="212"/>
      <c r="H2" s="211"/>
      <c r="I2" s="212"/>
      <c r="J2" s="211"/>
      <c r="K2" s="212"/>
      <c r="L2" s="211"/>
      <c r="M2" s="212"/>
      <c r="N2" s="211"/>
      <c r="O2" s="212"/>
      <c r="P2" s="212"/>
      <c r="Q2" s="212"/>
      <c r="R2" s="328"/>
      <c r="S2" s="267" t="s">
        <v>206</v>
      </c>
      <c r="T2" s="212"/>
      <c r="U2" s="327"/>
      <c r="V2" s="327"/>
      <c r="W2" s="212"/>
      <c r="X2" s="212"/>
      <c r="Y2" s="212"/>
      <c r="Z2" s="212"/>
      <c r="AA2" s="212"/>
      <c r="AB2" s="212"/>
      <c r="AC2" s="212"/>
      <c r="AD2" s="212"/>
      <c r="AE2" s="212"/>
      <c r="AF2" s="321"/>
    </row>
    <row r="3" spans="1:33" ht="12.75" customHeight="1">
      <c r="A3" s="216"/>
      <c r="B3" s="216"/>
      <c r="C3" s="216"/>
      <c r="D3" s="269"/>
      <c r="E3" s="217"/>
      <c r="I3" s="218"/>
      <c r="L3" s="219"/>
      <c r="S3" s="267"/>
      <c r="T3" s="216"/>
      <c r="U3" s="216"/>
      <c r="V3" s="269"/>
      <c r="W3" s="270"/>
      <c r="AF3" s="263" t="s">
        <v>7</v>
      </c>
      <c r="AG3" s="220"/>
    </row>
    <row r="4" spans="1:32" ht="15" customHeight="1">
      <c r="A4" s="222"/>
      <c r="B4" s="222"/>
      <c r="C4" s="222"/>
      <c r="D4" s="223"/>
      <c r="E4" s="223" t="s">
        <v>208</v>
      </c>
      <c r="F4" s="224"/>
      <c r="G4" s="225">
        <v>1997</v>
      </c>
      <c r="H4" s="226">
        <v>1998</v>
      </c>
      <c r="I4" s="226">
        <v>1999</v>
      </c>
      <c r="J4" s="226">
        <v>2000</v>
      </c>
      <c r="K4" s="227">
        <v>2001</v>
      </c>
      <c r="L4" s="227">
        <v>2002</v>
      </c>
      <c r="M4" s="227">
        <v>2003</v>
      </c>
      <c r="N4" s="227">
        <v>2004</v>
      </c>
      <c r="O4" s="227">
        <v>2005</v>
      </c>
      <c r="P4" s="227">
        <v>2006</v>
      </c>
      <c r="Q4" s="222"/>
      <c r="R4" s="271"/>
      <c r="S4" s="405"/>
      <c r="T4" s="406" t="s">
        <v>138</v>
      </c>
      <c r="U4" s="405"/>
      <c r="V4" s="386"/>
      <c r="W4" s="386"/>
      <c r="X4" s="405"/>
      <c r="Y4" s="390">
        <v>2007</v>
      </c>
      <c r="Z4" s="390">
        <v>2008</v>
      </c>
      <c r="AA4" s="390">
        <v>2009</v>
      </c>
      <c r="AB4" s="390">
        <v>2010</v>
      </c>
      <c r="AC4" s="390">
        <v>2011</v>
      </c>
      <c r="AD4" s="390">
        <v>2012</v>
      </c>
      <c r="AE4" s="390">
        <v>2013</v>
      </c>
      <c r="AF4" s="407"/>
    </row>
    <row r="5" spans="1:23" ht="12.75" customHeight="1">
      <c r="A5" s="221"/>
      <c r="B5" s="272" t="s">
        <v>139</v>
      </c>
      <c r="C5" s="221"/>
      <c r="D5" s="273"/>
      <c r="E5" s="221"/>
      <c r="S5" s="231"/>
      <c r="T5" s="231" t="s">
        <v>139</v>
      </c>
      <c r="U5" s="230"/>
      <c r="V5" s="232"/>
      <c r="W5" s="230"/>
    </row>
    <row r="6" spans="1:31" ht="12.75" customHeight="1">
      <c r="A6" s="221"/>
      <c r="B6" s="221"/>
      <c r="C6" s="532" t="s">
        <v>140</v>
      </c>
      <c r="D6" s="532"/>
      <c r="E6" s="221"/>
      <c r="G6" s="234"/>
      <c r="H6" s="234"/>
      <c r="I6" s="234"/>
      <c r="J6" s="234"/>
      <c r="K6" s="234"/>
      <c r="L6" s="234"/>
      <c r="M6" s="234"/>
      <c r="N6" s="234"/>
      <c r="O6" s="234"/>
      <c r="P6" s="234"/>
      <c r="S6" s="230"/>
      <c r="T6" s="230"/>
      <c r="U6" s="533" t="s">
        <v>140</v>
      </c>
      <c r="V6" s="533"/>
      <c r="W6" s="230"/>
      <c r="Y6" s="234"/>
      <c r="Z6" s="234"/>
      <c r="AA6" s="234"/>
      <c r="AB6" s="234"/>
      <c r="AC6" s="234"/>
      <c r="AD6" s="234"/>
      <c r="AE6" s="234"/>
    </row>
    <row r="7" spans="1:31" ht="12.75" customHeight="1">
      <c r="A7" s="221"/>
      <c r="B7" s="221"/>
      <c r="C7" s="221"/>
      <c r="D7" s="274" t="s">
        <v>141</v>
      </c>
      <c r="E7" s="221"/>
      <c r="G7" s="234">
        <v>362864</v>
      </c>
      <c r="H7" s="234">
        <v>394550</v>
      </c>
      <c r="I7" s="234">
        <v>323409</v>
      </c>
      <c r="J7" s="234">
        <v>238802</v>
      </c>
      <c r="K7" s="234">
        <v>199058</v>
      </c>
      <c r="L7" s="234">
        <v>320055</v>
      </c>
      <c r="M7" s="234">
        <v>242545</v>
      </c>
      <c r="N7" s="234">
        <v>215577</v>
      </c>
      <c r="O7" s="234">
        <v>364551</v>
      </c>
      <c r="P7" s="234">
        <v>280995</v>
      </c>
      <c r="S7" s="230"/>
      <c r="T7" s="230"/>
      <c r="U7" s="230"/>
      <c r="V7" s="236" t="s">
        <v>141</v>
      </c>
      <c r="W7" s="230"/>
      <c r="Y7" s="234">
        <v>240738</v>
      </c>
      <c r="Z7" s="234">
        <v>324328</v>
      </c>
      <c r="AA7" s="234">
        <v>405773</v>
      </c>
      <c r="AB7" s="234">
        <v>302184</v>
      </c>
      <c r="AC7" s="234">
        <v>287330</v>
      </c>
      <c r="AD7" s="234">
        <v>597997</v>
      </c>
      <c r="AE7" s="234">
        <v>924113</v>
      </c>
    </row>
    <row r="8" spans="1:31" ht="13.5" customHeight="1">
      <c r="A8" s="221"/>
      <c r="B8" s="221"/>
      <c r="C8" s="221" t="s">
        <v>209</v>
      </c>
      <c r="D8" s="273"/>
      <c r="E8" s="221"/>
      <c r="H8" s="234"/>
      <c r="I8" s="234"/>
      <c r="K8" s="234"/>
      <c r="L8" s="234"/>
      <c r="M8" s="234"/>
      <c r="N8" s="234"/>
      <c r="O8" s="234"/>
      <c r="P8" s="234"/>
      <c r="S8" s="230"/>
      <c r="T8" s="230"/>
      <c r="U8" s="230" t="s">
        <v>209</v>
      </c>
      <c r="V8" s="232"/>
      <c r="W8" s="230"/>
      <c r="Y8" s="275"/>
      <c r="Z8" s="275"/>
      <c r="AA8" s="234"/>
      <c r="AB8" s="234"/>
      <c r="AC8" s="234"/>
      <c r="AD8" s="234"/>
      <c r="AE8" s="234"/>
    </row>
    <row r="9" spans="1:31" ht="13.5" customHeight="1">
      <c r="A9" s="221"/>
      <c r="B9" s="221"/>
      <c r="C9" s="221"/>
      <c r="D9" s="274" t="s">
        <v>122</v>
      </c>
      <c r="E9" s="221"/>
      <c r="G9" s="234">
        <v>328922</v>
      </c>
      <c r="H9" s="234">
        <v>304301</v>
      </c>
      <c r="I9" s="234">
        <v>289501</v>
      </c>
      <c r="J9" s="234">
        <v>284658</v>
      </c>
      <c r="K9" s="234">
        <v>314226</v>
      </c>
      <c r="L9" s="234">
        <v>299930</v>
      </c>
      <c r="M9" s="234">
        <v>343054</v>
      </c>
      <c r="N9" s="234">
        <v>428918</v>
      </c>
      <c r="O9" s="234">
        <v>511922</v>
      </c>
      <c r="P9" s="234">
        <v>580754</v>
      </c>
      <c r="S9" s="230"/>
      <c r="T9" s="230"/>
      <c r="U9" s="230"/>
      <c r="V9" s="236" t="s">
        <v>122</v>
      </c>
      <c r="W9" s="230"/>
      <c r="Y9" s="234">
        <v>742711</v>
      </c>
      <c r="Z9" s="234">
        <v>713541</v>
      </c>
      <c r="AA9" s="234">
        <v>441939</v>
      </c>
      <c r="AB9" s="234">
        <v>548988</v>
      </c>
      <c r="AC9" s="234">
        <v>524641</v>
      </c>
      <c r="AD9" s="234">
        <v>384322</v>
      </c>
      <c r="AE9" s="234">
        <v>341351</v>
      </c>
    </row>
    <row r="10" spans="1:31" ht="13.5" customHeight="1">
      <c r="A10" s="221"/>
      <c r="B10" s="221"/>
      <c r="C10" s="221"/>
      <c r="D10" s="274" t="s">
        <v>142</v>
      </c>
      <c r="E10" s="221"/>
      <c r="G10" s="234">
        <v>101889</v>
      </c>
      <c r="H10" s="234">
        <v>106483</v>
      </c>
      <c r="I10" s="234">
        <v>39725</v>
      </c>
      <c r="J10" s="234">
        <v>78201</v>
      </c>
      <c r="K10" s="234">
        <v>104100</v>
      </c>
      <c r="L10" s="234">
        <v>56396</v>
      </c>
      <c r="M10" s="234">
        <v>54128</v>
      </c>
      <c r="N10" s="234">
        <v>119761</v>
      </c>
      <c r="O10" s="234">
        <v>94409</v>
      </c>
      <c r="P10" s="234">
        <v>100150</v>
      </c>
      <c r="S10" s="230"/>
      <c r="T10" s="230"/>
      <c r="U10" s="230"/>
      <c r="V10" s="236" t="s">
        <v>142</v>
      </c>
      <c r="W10" s="230"/>
      <c r="Y10" s="234">
        <v>124100</v>
      </c>
      <c r="Z10" s="234">
        <v>104615</v>
      </c>
      <c r="AA10" s="234">
        <v>107126</v>
      </c>
      <c r="AB10" s="234">
        <v>100418</v>
      </c>
      <c r="AC10" s="234">
        <v>71356</v>
      </c>
      <c r="AD10" s="234">
        <v>47804</v>
      </c>
      <c r="AE10" s="234">
        <v>40616</v>
      </c>
    </row>
    <row r="11" spans="1:31" ht="13.5" customHeight="1">
      <c r="A11" s="221"/>
      <c r="B11" s="221"/>
      <c r="C11" s="221"/>
      <c r="D11" s="274" t="s">
        <v>123</v>
      </c>
      <c r="E11" s="221"/>
      <c r="G11" s="234">
        <v>15208</v>
      </c>
      <c r="H11" s="234">
        <v>10325</v>
      </c>
      <c r="I11" s="234">
        <v>7347</v>
      </c>
      <c r="J11" s="234">
        <v>10157</v>
      </c>
      <c r="K11" s="234">
        <v>11630</v>
      </c>
      <c r="L11" s="234">
        <v>7050</v>
      </c>
      <c r="M11" s="234">
        <v>7296</v>
      </c>
      <c r="N11" s="234">
        <v>9440</v>
      </c>
      <c r="O11" s="234">
        <v>7507</v>
      </c>
      <c r="P11" s="234">
        <v>10852</v>
      </c>
      <c r="S11" s="230"/>
      <c r="T11" s="230"/>
      <c r="U11" s="230"/>
      <c r="V11" s="236" t="s">
        <v>123</v>
      </c>
      <c r="W11" s="230"/>
      <c r="Y11" s="234">
        <v>7465</v>
      </c>
      <c r="Z11" s="234">
        <v>7354</v>
      </c>
      <c r="AA11" s="234">
        <v>3420</v>
      </c>
      <c r="AB11" s="234">
        <v>3747</v>
      </c>
      <c r="AC11" s="234">
        <v>6084</v>
      </c>
      <c r="AD11" s="234">
        <v>4447</v>
      </c>
      <c r="AE11" s="234">
        <v>23657</v>
      </c>
    </row>
    <row r="12" spans="1:31" ht="13.5" customHeight="1">
      <c r="A12" s="221"/>
      <c r="B12" s="221"/>
      <c r="C12" s="221" t="s">
        <v>143</v>
      </c>
      <c r="D12" s="274"/>
      <c r="E12" s="221"/>
      <c r="G12" s="234">
        <v>87601</v>
      </c>
      <c r="H12" s="234">
        <v>92014</v>
      </c>
      <c r="I12" s="234">
        <v>102115</v>
      </c>
      <c r="J12" s="234">
        <v>106998</v>
      </c>
      <c r="K12" s="234">
        <v>118860</v>
      </c>
      <c r="L12" s="234">
        <v>108360</v>
      </c>
      <c r="M12" s="234">
        <v>110453</v>
      </c>
      <c r="N12" s="234">
        <v>121343</v>
      </c>
      <c r="O12" s="234">
        <v>146468</v>
      </c>
      <c r="P12" s="234">
        <v>165396</v>
      </c>
      <c r="S12" s="230"/>
      <c r="T12" s="230"/>
      <c r="U12" s="230" t="s">
        <v>143</v>
      </c>
      <c r="V12" s="236"/>
      <c r="W12" s="230"/>
      <c r="Y12" s="234">
        <v>229042</v>
      </c>
      <c r="Z12" s="234">
        <v>232194</v>
      </c>
      <c r="AA12" s="234">
        <v>188299</v>
      </c>
      <c r="AB12" s="234">
        <v>198274</v>
      </c>
      <c r="AC12" s="234">
        <v>217339</v>
      </c>
      <c r="AD12" s="234">
        <v>195506</v>
      </c>
      <c r="AE12" s="234">
        <v>240394</v>
      </c>
    </row>
    <row r="13" spans="1:31" ht="13.5" customHeight="1" hidden="1" outlineLevel="1">
      <c r="A13" s="221"/>
      <c r="B13" s="221"/>
      <c r="C13" s="221"/>
      <c r="D13" s="274"/>
      <c r="E13" s="221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R13" s="446" t="s">
        <v>223</v>
      </c>
      <c r="S13" s="230"/>
      <c r="T13" s="230"/>
      <c r="U13" s="230"/>
      <c r="V13" s="236"/>
      <c r="W13" s="230"/>
      <c r="Y13" s="234"/>
      <c r="Z13" s="234"/>
      <c r="AA13" s="234"/>
      <c r="AB13" s="234"/>
      <c r="AC13" s="234"/>
      <c r="AD13" s="234"/>
      <c r="AE13" s="234"/>
    </row>
    <row r="14" spans="3:38" s="276" customFormat="1" ht="13.5" customHeight="1" hidden="1" outlineLevel="1">
      <c r="C14" s="276" t="s">
        <v>144</v>
      </c>
      <c r="D14" s="277"/>
      <c r="F14" s="278"/>
      <c r="G14" s="279">
        <v>25906</v>
      </c>
      <c r="H14" s="279">
        <v>1142</v>
      </c>
      <c r="I14" s="280" t="s">
        <v>1</v>
      </c>
      <c r="J14" s="279">
        <v>32153</v>
      </c>
      <c r="K14" s="279">
        <v>27250</v>
      </c>
      <c r="L14" s="279">
        <v>3288</v>
      </c>
      <c r="M14" s="279">
        <v>39957</v>
      </c>
      <c r="N14" s="279">
        <v>32339</v>
      </c>
      <c r="O14" s="279">
        <v>35850</v>
      </c>
      <c r="P14" s="279"/>
      <c r="S14" s="230"/>
      <c r="T14" s="230"/>
      <c r="U14" s="230" t="s">
        <v>144</v>
      </c>
      <c r="V14" s="236"/>
      <c r="W14" s="230"/>
      <c r="Y14" s="279"/>
      <c r="Z14" s="279"/>
      <c r="AA14" s="279"/>
      <c r="AB14" s="279"/>
      <c r="AC14" s="279"/>
      <c r="AD14" s="279"/>
      <c r="AE14" s="279"/>
      <c r="AF14" s="278"/>
      <c r="AH14" s="278"/>
      <c r="AJ14" s="278"/>
      <c r="AL14" s="278"/>
    </row>
    <row r="15" spans="1:32" ht="13.5" customHeight="1" collapsed="1">
      <c r="A15" s="221"/>
      <c r="B15" s="221"/>
      <c r="C15" s="221" t="s">
        <v>145</v>
      </c>
      <c r="D15" s="274"/>
      <c r="E15" s="221"/>
      <c r="F15" s="237"/>
      <c r="G15" s="238">
        <v>13420</v>
      </c>
      <c r="H15" s="238">
        <v>12976</v>
      </c>
      <c r="I15" s="238">
        <v>14350</v>
      </c>
      <c r="J15" s="234">
        <v>14979</v>
      </c>
      <c r="K15" s="238">
        <v>22158</v>
      </c>
      <c r="L15" s="238">
        <v>18383</v>
      </c>
      <c r="M15" s="238">
        <v>20975</v>
      </c>
      <c r="N15" s="238">
        <v>22637</v>
      </c>
      <c r="O15" s="238">
        <v>18814</v>
      </c>
      <c r="P15" s="238">
        <v>56907</v>
      </c>
      <c r="S15" s="230"/>
      <c r="T15" s="230"/>
      <c r="U15" s="230" t="s">
        <v>145</v>
      </c>
      <c r="V15" s="236"/>
      <c r="W15" s="230"/>
      <c r="X15" s="281"/>
      <c r="Y15" s="238">
        <v>48209</v>
      </c>
      <c r="Z15" s="238">
        <v>49339</v>
      </c>
      <c r="AA15" s="238">
        <v>43412</v>
      </c>
      <c r="AB15" s="238">
        <v>70295</v>
      </c>
      <c r="AC15" s="238">
        <v>139163</v>
      </c>
      <c r="AD15" s="238">
        <v>161004</v>
      </c>
      <c r="AE15" s="238">
        <v>97402</v>
      </c>
      <c r="AF15" s="237"/>
    </row>
    <row r="16" spans="1:33" ht="13.5" customHeight="1">
      <c r="A16" s="221"/>
      <c r="B16" s="221"/>
      <c r="C16" s="221"/>
      <c r="D16" s="274" t="s">
        <v>146</v>
      </c>
      <c r="E16" s="221"/>
      <c r="F16" s="245"/>
      <c r="G16" s="246">
        <v>935810</v>
      </c>
      <c r="H16" s="246">
        <v>921791</v>
      </c>
      <c r="I16" s="246">
        <v>776447</v>
      </c>
      <c r="J16" s="246">
        <v>765948</v>
      </c>
      <c r="K16" s="246">
        <v>797282</v>
      </c>
      <c r="L16" s="246">
        <v>813462</v>
      </c>
      <c r="M16" s="246">
        <v>818408</v>
      </c>
      <c r="N16" s="246">
        <v>950015</v>
      </c>
      <c r="O16" s="246">
        <v>1179521</v>
      </c>
      <c r="P16" s="246">
        <v>1195054</v>
      </c>
      <c r="S16" s="230"/>
      <c r="T16" s="230"/>
      <c r="U16" s="230"/>
      <c r="V16" s="236" t="s">
        <v>226</v>
      </c>
      <c r="W16" s="230"/>
      <c r="Y16" s="246">
        <v>1392265</v>
      </c>
      <c r="Z16" s="246">
        <v>1431371</v>
      </c>
      <c r="AA16" s="246">
        <v>1189969</v>
      </c>
      <c r="AB16" s="246">
        <v>1223906</v>
      </c>
      <c r="AC16" s="246">
        <v>1245913</v>
      </c>
      <c r="AD16" s="246">
        <v>1391080</v>
      </c>
      <c r="AE16" s="246">
        <v>1667533</v>
      </c>
      <c r="AF16" s="245"/>
      <c r="AG16" s="234"/>
    </row>
    <row r="17" spans="1:37" s="215" customFormat="1" ht="13.5" customHeight="1">
      <c r="A17" s="221"/>
      <c r="B17" s="221"/>
      <c r="C17" s="221"/>
      <c r="D17" s="274"/>
      <c r="E17" s="221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14"/>
      <c r="R17" s="214"/>
      <c r="S17" s="230"/>
      <c r="T17" s="230"/>
      <c r="U17" s="230"/>
      <c r="V17" s="236"/>
      <c r="W17" s="230"/>
      <c r="X17" s="214"/>
      <c r="Y17" s="275"/>
      <c r="Z17" s="275"/>
      <c r="AA17" s="234"/>
      <c r="AB17" s="234"/>
      <c r="AC17" s="234"/>
      <c r="AD17" s="234"/>
      <c r="AE17" s="234"/>
      <c r="AG17" s="214"/>
      <c r="AI17" s="214"/>
      <c r="AK17" s="214"/>
    </row>
    <row r="18" spans="1:37" s="215" customFormat="1" ht="13.5" customHeight="1">
      <c r="A18" s="221"/>
      <c r="B18" s="272" t="s">
        <v>147</v>
      </c>
      <c r="C18" s="221"/>
      <c r="D18" s="273"/>
      <c r="E18" s="221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14"/>
      <c r="R18" s="214"/>
      <c r="S18" s="231"/>
      <c r="T18" s="231" t="s">
        <v>147</v>
      </c>
      <c r="U18" s="230"/>
      <c r="V18" s="232"/>
      <c r="W18" s="230"/>
      <c r="X18" s="214"/>
      <c r="Y18" s="275"/>
      <c r="Z18" s="275"/>
      <c r="AA18" s="234"/>
      <c r="AB18" s="234"/>
      <c r="AC18" s="234"/>
      <c r="AD18" s="234"/>
      <c r="AE18" s="234"/>
      <c r="AG18" s="214"/>
      <c r="AI18" s="214"/>
      <c r="AK18" s="214"/>
    </row>
    <row r="19" spans="1:37" s="215" customFormat="1" ht="13.5" customHeight="1">
      <c r="A19" s="221"/>
      <c r="B19" s="272"/>
      <c r="C19" s="221" t="s">
        <v>148</v>
      </c>
      <c r="D19" s="273"/>
      <c r="E19" s="221"/>
      <c r="G19" s="234">
        <v>147510</v>
      </c>
      <c r="H19" s="234">
        <v>184742</v>
      </c>
      <c r="I19" s="234">
        <v>275655</v>
      </c>
      <c r="J19" s="234">
        <v>241182</v>
      </c>
      <c r="K19" s="234">
        <v>241293</v>
      </c>
      <c r="L19" s="234">
        <v>200790</v>
      </c>
      <c r="M19" s="234">
        <v>258989</v>
      </c>
      <c r="N19" s="234">
        <v>225775</v>
      </c>
      <c r="O19" s="234">
        <v>160864</v>
      </c>
      <c r="P19" s="234">
        <v>241545</v>
      </c>
      <c r="Q19" s="214"/>
      <c r="R19" s="214"/>
      <c r="S19" s="231"/>
      <c r="T19" s="231"/>
      <c r="U19" s="230" t="s">
        <v>148</v>
      </c>
      <c r="V19" s="232"/>
      <c r="W19" s="230"/>
      <c r="X19" s="214"/>
      <c r="Y19" s="234">
        <v>360765</v>
      </c>
      <c r="Z19" s="234">
        <v>379593</v>
      </c>
      <c r="AA19" s="234">
        <v>424141</v>
      </c>
      <c r="AB19" s="234">
        <v>517951</v>
      </c>
      <c r="AC19" s="234">
        <v>559920</v>
      </c>
      <c r="AD19" s="234">
        <v>529160</v>
      </c>
      <c r="AE19" s="234">
        <v>250310</v>
      </c>
      <c r="AG19" s="214"/>
      <c r="AI19" s="214"/>
      <c r="AK19" s="214"/>
    </row>
    <row r="20" spans="1:37" s="215" customFormat="1" ht="13.5" customHeight="1">
      <c r="A20" s="221"/>
      <c r="B20" s="221"/>
      <c r="C20" s="221" t="s">
        <v>149</v>
      </c>
      <c r="D20" s="273"/>
      <c r="E20" s="221"/>
      <c r="G20" s="250" t="s">
        <v>1</v>
      </c>
      <c r="H20" s="250" t="s">
        <v>1</v>
      </c>
      <c r="I20" s="250" t="s">
        <v>1</v>
      </c>
      <c r="J20" s="250" t="s">
        <v>1</v>
      </c>
      <c r="K20" s="250" t="s">
        <v>1</v>
      </c>
      <c r="L20" s="234">
        <v>9314</v>
      </c>
      <c r="M20" s="234">
        <v>9926</v>
      </c>
      <c r="N20" s="234">
        <v>15789</v>
      </c>
      <c r="O20" s="234">
        <v>25009</v>
      </c>
      <c r="P20" s="234">
        <v>8552</v>
      </c>
      <c r="Q20" s="214"/>
      <c r="R20" s="214"/>
      <c r="S20" s="230"/>
      <c r="T20" s="230"/>
      <c r="U20" s="230" t="s">
        <v>149</v>
      </c>
      <c r="V20" s="232"/>
      <c r="W20" s="230"/>
      <c r="X20" s="214"/>
      <c r="Y20" s="234">
        <v>10436</v>
      </c>
      <c r="Z20" s="234">
        <v>6600</v>
      </c>
      <c r="AA20" s="234">
        <v>5719</v>
      </c>
      <c r="AB20" s="234">
        <v>5462</v>
      </c>
      <c r="AC20" s="234">
        <v>4618</v>
      </c>
      <c r="AD20" s="234">
        <v>6000</v>
      </c>
      <c r="AE20" s="234">
        <v>6501</v>
      </c>
      <c r="AG20" s="214"/>
      <c r="AI20" s="214"/>
      <c r="AK20" s="214"/>
    </row>
    <row r="21" spans="1:37" s="215" customFormat="1" ht="13.5" customHeight="1">
      <c r="A21" s="221"/>
      <c r="B21" s="221"/>
      <c r="C21" s="221"/>
      <c r="D21" s="273"/>
      <c r="E21" s="221"/>
      <c r="G21" s="250"/>
      <c r="H21" s="250"/>
      <c r="I21" s="250"/>
      <c r="J21" s="250"/>
      <c r="K21" s="250"/>
      <c r="L21" s="234"/>
      <c r="M21" s="234"/>
      <c r="N21" s="234"/>
      <c r="O21" s="234"/>
      <c r="P21" s="234"/>
      <c r="Q21" s="214"/>
      <c r="R21" s="214"/>
      <c r="S21" s="230"/>
      <c r="T21" s="230"/>
      <c r="U21" s="230" t="s">
        <v>150</v>
      </c>
      <c r="V21" s="232"/>
      <c r="W21" s="230"/>
      <c r="X21" s="214"/>
      <c r="Y21" s="234"/>
      <c r="Z21" s="30" t="s">
        <v>1</v>
      </c>
      <c r="AA21" s="30" t="s">
        <v>1</v>
      </c>
      <c r="AB21" s="30" t="s">
        <v>1</v>
      </c>
      <c r="AC21" s="234">
        <v>11600</v>
      </c>
      <c r="AD21" s="234">
        <v>29304</v>
      </c>
      <c r="AE21" s="234">
        <v>14044</v>
      </c>
      <c r="AG21" s="214"/>
      <c r="AI21" s="214"/>
      <c r="AK21" s="214"/>
    </row>
    <row r="22" spans="1:37" s="215" customFormat="1" ht="13.5" customHeight="1">
      <c r="A22" s="221"/>
      <c r="B22" s="221"/>
      <c r="C22" s="221" t="s">
        <v>151</v>
      </c>
      <c r="D22" s="273"/>
      <c r="E22" s="221"/>
      <c r="G22" s="234">
        <v>12909</v>
      </c>
      <c r="H22" s="234">
        <v>9240</v>
      </c>
      <c r="I22" s="234">
        <v>9929</v>
      </c>
      <c r="J22" s="234">
        <v>3869</v>
      </c>
      <c r="K22" s="234">
        <v>4861</v>
      </c>
      <c r="L22" s="234">
        <v>5857</v>
      </c>
      <c r="M22" s="234">
        <v>6539</v>
      </c>
      <c r="N22" s="234">
        <v>7234</v>
      </c>
      <c r="O22" s="234">
        <v>6418</v>
      </c>
      <c r="P22" s="234">
        <v>7504</v>
      </c>
      <c r="Q22" s="214"/>
      <c r="R22" s="214"/>
      <c r="S22" s="230"/>
      <c r="T22" s="230"/>
      <c r="U22" s="230" t="s">
        <v>151</v>
      </c>
      <c r="V22" s="232"/>
      <c r="W22" s="230"/>
      <c r="X22" s="281"/>
      <c r="Y22" s="234">
        <v>13139</v>
      </c>
      <c r="Z22" s="234">
        <v>13775</v>
      </c>
      <c r="AA22" s="234">
        <v>20445</v>
      </c>
      <c r="AB22" s="234">
        <v>23076</v>
      </c>
      <c r="AC22" s="234">
        <v>14982</v>
      </c>
      <c r="AD22" s="234">
        <v>13471</v>
      </c>
      <c r="AE22" s="234">
        <v>14538</v>
      </c>
      <c r="AF22" s="240"/>
      <c r="AG22" s="214"/>
      <c r="AI22" s="214"/>
      <c r="AK22" s="214"/>
    </row>
    <row r="23" spans="1:37" s="215" customFormat="1" ht="13.5" customHeight="1">
      <c r="A23" s="221"/>
      <c r="B23" s="221"/>
      <c r="C23" s="221"/>
      <c r="D23" s="273"/>
      <c r="E23" s="221"/>
      <c r="F23" s="245"/>
      <c r="G23" s="246">
        <v>165437</v>
      </c>
      <c r="H23" s="246">
        <v>199126</v>
      </c>
      <c r="I23" s="246">
        <v>290923</v>
      </c>
      <c r="J23" s="246">
        <v>250787</v>
      </c>
      <c r="K23" s="246">
        <v>251975</v>
      </c>
      <c r="L23" s="246">
        <v>215961</v>
      </c>
      <c r="M23" s="246">
        <v>275454</v>
      </c>
      <c r="N23" s="246">
        <v>248798</v>
      </c>
      <c r="O23" s="246">
        <v>192291</v>
      </c>
      <c r="P23" s="246">
        <v>257601</v>
      </c>
      <c r="Q23" s="214"/>
      <c r="R23" s="214"/>
      <c r="S23" s="230"/>
      <c r="T23" s="230"/>
      <c r="U23" s="230"/>
      <c r="V23" s="232"/>
      <c r="W23" s="230"/>
      <c r="X23" s="214"/>
      <c r="Y23" s="246">
        <v>384340</v>
      </c>
      <c r="Z23" s="246">
        <v>399968</v>
      </c>
      <c r="AA23" s="246">
        <v>450305</v>
      </c>
      <c r="AB23" s="246">
        <v>546489</v>
      </c>
      <c r="AC23" s="246">
        <v>591120</v>
      </c>
      <c r="AD23" s="246">
        <v>577935</v>
      </c>
      <c r="AE23" s="246">
        <v>285393</v>
      </c>
      <c r="AF23" s="237"/>
      <c r="AG23" s="214"/>
      <c r="AI23" s="214"/>
      <c r="AK23" s="214"/>
    </row>
    <row r="24" spans="1:37" s="215" customFormat="1" ht="13.5" customHeight="1">
      <c r="A24" s="221"/>
      <c r="B24" s="221"/>
      <c r="C24" s="221"/>
      <c r="D24" s="273"/>
      <c r="E24" s="221"/>
      <c r="G24" s="214"/>
      <c r="I24" s="214"/>
      <c r="K24" s="214"/>
      <c r="M24" s="214"/>
      <c r="O24" s="214"/>
      <c r="P24" s="214"/>
      <c r="Q24" s="214"/>
      <c r="R24" s="214"/>
      <c r="S24" s="230"/>
      <c r="T24" s="230"/>
      <c r="U24" s="230"/>
      <c r="V24" s="232"/>
      <c r="W24" s="230"/>
      <c r="X24" s="214"/>
      <c r="Y24" s="238"/>
      <c r="Z24" s="238"/>
      <c r="AA24" s="238"/>
      <c r="AB24" s="238"/>
      <c r="AC24" s="238"/>
      <c r="AD24" s="238"/>
      <c r="AE24" s="238"/>
      <c r="AF24" s="237"/>
      <c r="AG24" s="214"/>
      <c r="AI24" s="214"/>
      <c r="AK24" s="214"/>
    </row>
    <row r="25" spans="1:37" s="215" customFormat="1" ht="13.5" customHeight="1">
      <c r="A25" s="221"/>
      <c r="B25" s="272" t="s">
        <v>152</v>
      </c>
      <c r="C25" s="221"/>
      <c r="D25" s="273"/>
      <c r="E25" s="221"/>
      <c r="G25" s="234">
        <v>3979</v>
      </c>
      <c r="H25" s="234">
        <v>9959</v>
      </c>
      <c r="I25" s="234">
        <v>10177</v>
      </c>
      <c r="J25" s="234">
        <v>12038</v>
      </c>
      <c r="K25" s="234">
        <v>10879</v>
      </c>
      <c r="L25" s="234">
        <v>10630</v>
      </c>
      <c r="M25" s="234">
        <v>8854</v>
      </c>
      <c r="N25" s="234">
        <v>7905</v>
      </c>
      <c r="O25" s="234">
        <v>8888</v>
      </c>
      <c r="P25" s="234">
        <v>8734</v>
      </c>
      <c r="Q25" s="214"/>
      <c r="R25" s="214"/>
      <c r="S25" s="230"/>
      <c r="T25" s="231" t="s">
        <v>153</v>
      </c>
      <c r="U25" s="230"/>
      <c r="V25" s="232"/>
      <c r="W25" s="230"/>
      <c r="X25" s="214"/>
      <c r="Y25" s="275"/>
      <c r="Z25" s="275"/>
      <c r="AA25" s="234"/>
      <c r="AB25" s="234"/>
      <c r="AC25" s="234"/>
      <c r="AD25" s="234"/>
      <c r="AE25" s="234"/>
      <c r="AG25" s="214"/>
      <c r="AI25" s="214"/>
      <c r="AK25" s="214"/>
    </row>
    <row r="26" spans="1:37" s="215" customFormat="1" ht="13.5" customHeight="1">
      <c r="A26" s="221"/>
      <c r="B26" s="272"/>
      <c r="C26" s="221"/>
      <c r="D26" s="273"/>
      <c r="E26" s="221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14"/>
      <c r="R26" s="214"/>
      <c r="S26" s="230"/>
      <c r="T26" s="231"/>
      <c r="U26" s="230" t="s">
        <v>154</v>
      </c>
      <c r="V26" s="232"/>
      <c r="W26" s="230"/>
      <c r="X26" s="214"/>
      <c r="Y26" s="234">
        <v>204676</v>
      </c>
      <c r="Z26" s="234">
        <v>204676</v>
      </c>
      <c r="AA26" s="234">
        <v>204676</v>
      </c>
      <c r="AB26" s="234">
        <v>204676</v>
      </c>
      <c r="AC26" s="234">
        <v>204676</v>
      </c>
      <c r="AD26" s="234">
        <v>204676</v>
      </c>
      <c r="AE26" s="234">
        <v>212337</v>
      </c>
      <c r="AG26" s="214"/>
      <c r="AI26" s="214"/>
      <c r="AK26" s="214"/>
    </row>
    <row r="27" spans="1:37" s="215" customFormat="1" ht="13.5" customHeight="1">
      <c r="A27" s="221"/>
      <c r="B27" s="221"/>
      <c r="C27" s="221"/>
      <c r="D27" s="273"/>
      <c r="E27" s="221"/>
      <c r="G27" s="214"/>
      <c r="I27" s="214"/>
      <c r="K27" s="214"/>
      <c r="M27" s="214"/>
      <c r="O27" s="214"/>
      <c r="P27" s="214"/>
      <c r="Q27" s="214"/>
      <c r="R27" s="214"/>
      <c r="S27" s="230"/>
      <c r="T27" s="230"/>
      <c r="U27" s="230" t="s">
        <v>155</v>
      </c>
      <c r="V27" s="232"/>
      <c r="W27" s="230"/>
      <c r="X27" s="214"/>
      <c r="Y27" s="234">
        <v>262295</v>
      </c>
      <c r="Z27" s="234">
        <v>268582</v>
      </c>
      <c r="AA27" s="233">
        <v>268538</v>
      </c>
      <c r="AB27" s="234">
        <v>268534</v>
      </c>
      <c r="AC27" s="234">
        <v>268530</v>
      </c>
      <c r="AD27" s="234">
        <v>268528</v>
      </c>
      <c r="AE27" s="234">
        <v>276179</v>
      </c>
      <c r="AG27" s="214"/>
      <c r="AI27" s="214"/>
      <c r="AK27" s="214"/>
    </row>
    <row r="28" spans="1:37" s="215" customFormat="1" ht="13.5" customHeight="1">
      <c r="A28" s="221"/>
      <c r="B28" s="221"/>
      <c r="C28" s="221"/>
      <c r="D28" s="273"/>
      <c r="E28" s="221"/>
      <c r="G28" s="214"/>
      <c r="I28" s="214"/>
      <c r="K28" s="214"/>
      <c r="M28" s="214"/>
      <c r="O28" s="214"/>
      <c r="P28" s="214"/>
      <c r="Q28" s="214"/>
      <c r="R28" s="214"/>
      <c r="S28" s="230"/>
      <c r="T28" s="230"/>
      <c r="U28" s="230" t="s">
        <v>252</v>
      </c>
      <c r="V28" s="282"/>
      <c r="W28" s="230"/>
      <c r="X28" s="214"/>
      <c r="Y28" s="234">
        <v>745209</v>
      </c>
      <c r="Z28" s="234">
        <v>816387</v>
      </c>
      <c r="AA28" s="234">
        <v>664924</v>
      </c>
      <c r="AB28" s="234">
        <v>649795</v>
      </c>
      <c r="AC28" s="234">
        <v>648935</v>
      </c>
      <c r="AD28" s="234">
        <v>259937</v>
      </c>
      <c r="AE28" s="239">
        <v>-290912</v>
      </c>
      <c r="AG28" s="214"/>
      <c r="AI28" s="214"/>
      <c r="AK28" s="214"/>
    </row>
    <row r="29" spans="1:37" s="215" customFormat="1" ht="13.5" customHeight="1">
      <c r="A29" s="221"/>
      <c r="B29" s="272" t="s">
        <v>157</v>
      </c>
      <c r="C29" s="221"/>
      <c r="D29" s="273"/>
      <c r="E29" s="221"/>
      <c r="G29" s="234"/>
      <c r="H29" s="234"/>
      <c r="I29" s="234"/>
      <c r="J29" s="234"/>
      <c r="K29" s="234"/>
      <c r="M29" s="234"/>
      <c r="N29" s="234"/>
      <c r="O29" s="234"/>
      <c r="P29" s="234"/>
      <c r="Q29" s="214"/>
      <c r="R29" s="214"/>
      <c r="S29" s="230"/>
      <c r="T29" s="230"/>
      <c r="U29" s="271" t="s">
        <v>158</v>
      </c>
      <c r="V29" s="232"/>
      <c r="W29" s="230"/>
      <c r="X29" s="255"/>
      <c r="Y29" s="239">
        <v>-26844</v>
      </c>
      <c r="Z29" s="239">
        <v>-13711</v>
      </c>
      <c r="AA29" s="239">
        <v>-13740</v>
      </c>
      <c r="AB29" s="239">
        <v>-13805</v>
      </c>
      <c r="AC29" s="239">
        <v>-13863</v>
      </c>
      <c r="AD29" s="239">
        <v>-13876</v>
      </c>
      <c r="AE29" s="239">
        <v>-13872</v>
      </c>
      <c r="AF29" s="237"/>
      <c r="AG29" s="214"/>
      <c r="AI29" s="214"/>
      <c r="AK29" s="214"/>
    </row>
    <row r="30" spans="1:37" s="215" customFormat="1" ht="13.5" customHeight="1">
      <c r="A30" s="221"/>
      <c r="B30" s="221"/>
      <c r="C30" s="221" t="s">
        <v>154</v>
      </c>
      <c r="D30" s="273"/>
      <c r="E30" s="221"/>
      <c r="G30" s="234">
        <v>204021</v>
      </c>
      <c r="H30" s="234">
        <v>204035</v>
      </c>
      <c r="I30" s="234">
        <v>204045</v>
      </c>
      <c r="J30" s="234">
        <v>204066</v>
      </c>
      <c r="K30" s="234">
        <v>204095</v>
      </c>
      <c r="L30" s="234">
        <v>204676</v>
      </c>
      <c r="M30" s="234">
        <v>204676</v>
      </c>
      <c r="N30" s="234">
        <v>204676</v>
      </c>
      <c r="O30" s="234">
        <v>204676</v>
      </c>
      <c r="P30" s="234">
        <v>204676</v>
      </c>
      <c r="Q30" s="214"/>
      <c r="R30" s="214"/>
      <c r="S30" s="230"/>
      <c r="T30" s="230"/>
      <c r="U30" s="230"/>
      <c r="V30" s="283"/>
      <c r="W30" s="230"/>
      <c r="X30" s="214"/>
      <c r="Y30" s="234"/>
      <c r="Z30" s="234"/>
      <c r="AA30" s="234"/>
      <c r="AB30" s="234"/>
      <c r="AC30" s="234"/>
      <c r="AD30" s="234"/>
      <c r="AE30" s="234"/>
      <c r="AG30" s="214"/>
      <c r="AI30" s="214"/>
      <c r="AK30" s="214"/>
    </row>
    <row r="31" spans="1:37" s="215" customFormat="1" ht="13.5" customHeight="1">
      <c r="A31" s="221"/>
      <c r="B31" s="221"/>
      <c r="C31" s="221" t="s">
        <v>155</v>
      </c>
      <c r="D31" s="273"/>
      <c r="E31" s="221"/>
      <c r="F31" s="237"/>
      <c r="G31" s="250" t="s">
        <v>1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34">
        <v>261415</v>
      </c>
      <c r="N31" s="234">
        <v>262140</v>
      </c>
      <c r="O31" s="234">
        <v>262283</v>
      </c>
      <c r="P31" s="234">
        <v>262288</v>
      </c>
      <c r="Q31" s="214"/>
      <c r="R31" s="214"/>
      <c r="S31" s="230"/>
      <c r="T31" s="231"/>
      <c r="U31" s="230" t="s">
        <v>159</v>
      </c>
      <c r="V31" s="232"/>
      <c r="W31" s="230"/>
      <c r="X31" s="214"/>
      <c r="Y31" s="233">
        <v>24381</v>
      </c>
      <c r="Z31" s="233">
        <v>1662</v>
      </c>
      <c r="AA31" s="233">
        <v>-1946</v>
      </c>
      <c r="AB31" s="233">
        <v>7372</v>
      </c>
      <c r="AC31" s="233">
        <v>5915</v>
      </c>
      <c r="AD31" s="233">
        <v>5610</v>
      </c>
      <c r="AE31" s="233">
        <v>6062</v>
      </c>
      <c r="AG31" s="214"/>
      <c r="AI31" s="214"/>
      <c r="AK31" s="214"/>
    </row>
    <row r="32" spans="1:37" s="215" customFormat="1" ht="13.5" customHeight="1">
      <c r="A32" s="221"/>
      <c r="B32" s="221"/>
      <c r="C32" s="221" t="s">
        <v>156</v>
      </c>
      <c r="D32" s="273"/>
      <c r="E32" s="221"/>
      <c r="G32" s="234">
        <v>456857</v>
      </c>
      <c r="H32" s="234">
        <v>466591</v>
      </c>
      <c r="I32" s="234">
        <v>457580</v>
      </c>
      <c r="J32" s="234">
        <v>471872</v>
      </c>
      <c r="K32" s="234">
        <v>496802</v>
      </c>
      <c r="L32" s="234">
        <v>492163</v>
      </c>
      <c r="M32" s="234">
        <v>507871</v>
      </c>
      <c r="N32" s="234">
        <v>550894</v>
      </c>
      <c r="O32" s="234">
        <v>605440</v>
      </c>
      <c r="P32" s="234">
        <v>668687</v>
      </c>
      <c r="Q32" s="214"/>
      <c r="R32" s="214"/>
      <c r="S32" s="230"/>
      <c r="T32" s="230"/>
      <c r="U32" s="230" t="s">
        <v>160</v>
      </c>
      <c r="V32" s="232"/>
      <c r="W32" s="230"/>
      <c r="X32" s="214"/>
      <c r="Y32" s="233">
        <v>1</v>
      </c>
      <c r="Z32" s="233">
        <v>145</v>
      </c>
      <c r="AA32" s="233">
        <v>-9142</v>
      </c>
      <c r="AB32" s="233">
        <v>218</v>
      </c>
      <c r="AC32" s="233">
        <v>-1028</v>
      </c>
      <c r="AD32" s="233">
        <v>-5749</v>
      </c>
      <c r="AE32" s="233">
        <v>-25</v>
      </c>
      <c r="AG32" s="214"/>
      <c r="AI32" s="214"/>
      <c r="AK32" s="214"/>
    </row>
    <row r="33" spans="1:37" s="215" customFormat="1" ht="13.5" customHeight="1">
      <c r="A33" s="221"/>
      <c r="B33" s="221"/>
      <c r="C33" s="221" t="s">
        <v>159</v>
      </c>
      <c r="D33" s="273"/>
      <c r="E33" s="221"/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1</v>
      </c>
      <c r="L33" s="233">
        <v>-5340</v>
      </c>
      <c r="M33" s="233">
        <v>-2803</v>
      </c>
      <c r="N33" s="233">
        <v>14176</v>
      </c>
      <c r="O33" s="233">
        <v>13333</v>
      </c>
      <c r="P33" s="233">
        <v>27992</v>
      </c>
      <c r="Q33" s="214"/>
      <c r="R33" s="214"/>
      <c r="S33" s="230"/>
      <c r="T33" s="230"/>
      <c r="U33" s="230" t="s">
        <v>161</v>
      </c>
      <c r="V33" s="232"/>
      <c r="W33" s="230"/>
      <c r="X33" s="255"/>
      <c r="Y33" s="239">
        <v>-26591</v>
      </c>
      <c r="Z33" s="239">
        <v>-46155</v>
      </c>
      <c r="AA33" s="239">
        <v>-74196</v>
      </c>
      <c r="AB33" s="239">
        <v>-72283</v>
      </c>
      <c r="AC33" s="239">
        <v>-85317</v>
      </c>
      <c r="AD33" s="239">
        <v>-90305</v>
      </c>
      <c r="AE33" s="239">
        <v>-61467</v>
      </c>
      <c r="AF33" s="237"/>
      <c r="AG33" s="214"/>
      <c r="AI33" s="214"/>
      <c r="AK33" s="214"/>
    </row>
    <row r="34" spans="1:37" s="215" customFormat="1" ht="13.5" customHeight="1">
      <c r="A34" s="221"/>
      <c r="B34" s="221"/>
      <c r="C34" s="221"/>
      <c r="D34" s="273"/>
      <c r="E34" s="221"/>
      <c r="G34" s="250"/>
      <c r="H34" s="250"/>
      <c r="I34" s="250"/>
      <c r="J34" s="250"/>
      <c r="K34" s="250"/>
      <c r="L34" s="233"/>
      <c r="M34" s="233"/>
      <c r="N34" s="233"/>
      <c r="O34" s="233"/>
      <c r="P34" s="233"/>
      <c r="Q34" s="214"/>
      <c r="R34" s="214"/>
      <c r="S34" s="230"/>
      <c r="T34" s="230"/>
      <c r="U34" s="230" t="s">
        <v>162</v>
      </c>
      <c r="V34" s="232"/>
      <c r="W34" s="230"/>
      <c r="X34" s="255"/>
      <c r="Y34" s="30" t="s">
        <v>1</v>
      </c>
      <c r="Z34" s="30" t="s">
        <v>1</v>
      </c>
      <c r="AA34" s="30" t="s">
        <v>1</v>
      </c>
      <c r="AB34" s="30" t="s">
        <v>1</v>
      </c>
      <c r="AC34" s="239">
        <v>-1815</v>
      </c>
      <c r="AD34" s="239">
        <v>-2927</v>
      </c>
      <c r="AE34" s="239">
        <v>-3631</v>
      </c>
      <c r="AF34" s="237"/>
      <c r="AG34" s="214"/>
      <c r="AI34" s="214"/>
      <c r="AK34" s="214"/>
    </row>
    <row r="35" spans="1:37" s="215" customFormat="1" ht="13.5" customHeight="1">
      <c r="A35" s="221"/>
      <c r="B35" s="221"/>
      <c r="C35" s="221" t="s">
        <v>161</v>
      </c>
      <c r="D35" s="273"/>
      <c r="E35" s="221"/>
      <c r="F35" s="237"/>
      <c r="G35" s="284" t="s">
        <v>1</v>
      </c>
      <c r="H35" s="284" t="s">
        <v>1</v>
      </c>
      <c r="I35" s="284" t="s">
        <v>1</v>
      </c>
      <c r="J35" s="284" t="s">
        <v>1</v>
      </c>
      <c r="K35" s="239">
        <v>-40150</v>
      </c>
      <c r="L35" s="239">
        <v>-25899</v>
      </c>
      <c r="M35" s="239">
        <v>-42319</v>
      </c>
      <c r="N35" s="233">
        <v>-61828</v>
      </c>
      <c r="O35" s="239">
        <v>-55346</v>
      </c>
      <c r="P35" s="239">
        <v>-38352</v>
      </c>
      <c r="Q35" s="214"/>
      <c r="R35" s="214"/>
      <c r="S35" s="230"/>
      <c r="T35" s="231"/>
      <c r="U35" s="230"/>
      <c r="V35" s="230"/>
      <c r="W35" s="230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I35" s="214"/>
      <c r="AK35" s="214"/>
    </row>
    <row r="36" spans="1:37" s="215" customFormat="1" ht="13.5" customHeight="1">
      <c r="A36" s="221"/>
      <c r="B36" s="221"/>
      <c r="C36" s="222" t="s">
        <v>158</v>
      </c>
      <c r="D36" s="285"/>
      <c r="E36" s="222"/>
      <c r="F36" s="237"/>
      <c r="G36" s="239">
        <v>-7</v>
      </c>
      <c r="H36" s="239">
        <v>-8</v>
      </c>
      <c r="I36" s="239">
        <v>-5</v>
      </c>
      <c r="J36" s="239">
        <v>-7</v>
      </c>
      <c r="K36" s="239">
        <v>-10</v>
      </c>
      <c r="L36" s="239">
        <v>-159</v>
      </c>
      <c r="M36" s="239">
        <v>-26724</v>
      </c>
      <c r="N36" s="239">
        <v>-26526</v>
      </c>
      <c r="O36" s="239">
        <v>-26060</v>
      </c>
      <c r="P36" s="239">
        <v>-26381</v>
      </c>
      <c r="Q36" s="214"/>
      <c r="R36" s="214"/>
      <c r="S36" s="230"/>
      <c r="T36" s="231"/>
      <c r="U36" s="230" t="s">
        <v>163</v>
      </c>
      <c r="V36" s="230"/>
      <c r="W36" s="232"/>
      <c r="X36" s="281"/>
      <c r="Y36" s="239">
        <v>9078</v>
      </c>
      <c r="Z36" s="239">
        <v>10282</v>
      </c>
      <c r="AA36" s="239">
        <v>9333</v>
      </c>
      <c r="AB36" s="239">
        <v>21353</v>
      </c>
      <c r="AC36" s="239">
        <v>22612</v>
      </c>
      <c r="AD36" s="239">
        <v>19226</v>
      </c>
      <c r="AE36" s="239">
        <v>10166</v>
      </c>
      <c r="AF36" s="237"/>
      <c r="AG36" s="214"/>
      <c r="AI36" s="214"/>
      <c r="AK36" s="214"/>
    </row>
    <row r="37" spans="1:37" s="215" customFormat="1" ht="13.5" customHeight="1">
      <c r="A37" s="222"/>
      <c r="B37" s="222"/>
      <c r="C37" s="222"/>
      <c r="D37" s="286" t="s">
        <v>164</v>
      </c>
      <c r="E37" s="222"/>
      <c r="F37" s="252"/>
      <c r="G37" s="253">
        <v>943565</v>
      </c>
      <c r="H37" s="253">
        <v>953327</v>
      </c>
      <c r="I37" s="253">
        <v>944339</v>
      </c>
      <c r="J37" s="253">
        <v>958671</v>
      </c>
      <c r="K37" s="253">
        <v>943505</v>
      </c>
      <c r="L37" s="253">
        <v>926856</v>
      </c>
      <c r="M37" s="253">
        <v>902116</v>
      </c>
      <c r="N37" s="253">
        <v>943532</v>
      </c>
      <c r="O37" s="253">
        <v>1004326</v>
      </c>
      <c r="P37" s="253">
        <v>1098910</v>
      </c>
      <c r="Q37" s="214"/>
      <c r="R37" s="214"/>
      <c r="S37" s="230"/>
      <c r="T37" s="230"/>
      <c r="U37" s="230"/>
      <c r="V37" s="283" t="s">
        <v>227</v>
      </c>
      <c r="W37" s="271"/>
      <c r="X37" s="281"/>
      <c r="Y37" s="253">
        <v>1192205</v>
      </c>
      <c r="Z37" s="253">
        <v>1241868</v>
      </c>
      <c r="AA37" s="253">
        <v>1048447</v>
      </c>
      <c r="AB37" s="253">
        <v>1065860</v>
      </c>
      <c r="AC37" s="253">
        <v>1048645</v>
      </c>
      <c r="AD37" s="253">
        <v>645120</v>
      </c>
      <c r="AE37" s="253">
        <v>134837</v>
      </c>
      <c r="AF37" s="252"/>
      <c r="AG37" s="214"/>
      <c r="AI37" s="214"/>
      <c r="AK37" s="214"/>
    </row>
    <row r="38" spans="1:37" s="215" customFormat="1" ht="13.5" customHeight="1">
      <c r="A38" s="228"/>
      <c r="B38" s="228"/>
      <c r="C38" s="228"/>
      <c r="D38" s="229"/>
      <c r="E38" s="228"/>
      <c r="F38" s="240"/>
      <c r="G38" s="241">
        <v>2048791</v>
      </c>
      <c r="H38" s="241">
        <v>2084203</v>
      </c>
      <c r="I38" s="241">
        <v>2021886</v>
      </c>
      <c r="J38" s="241">
        <v>1987444</v>
      </c>
      <c r="K38" s="241">
        <v>2003641</v>
      </c>
      <c r="L38" s="241">
        <v>1966909</v>
      </c>
      <c r="M38" s="241">
        <v>2004832</v>
      </c>
      <c r="N38" s="241">
        <v>2150250</v>
      </c>
      <c r="O38" s="241">
        <v>2385026</v>
      </c>
      <c r="P38" s="241">
        <v>2560299</v>
      </c>
      <c r="Q38" s="281"/>
      <c r="R38" s="255"/>
      <c r="S38" s="258"/>
      <c r="T38" s="258"/>
      <c r="U38" s="258"/>
      <c r="V38" s="259"/>
      <c r="W38" s="258"/>
      <c r="X38" s="281"/>
      <c r="Y38" s="241">
        <v>2968810</v>
      </c>
      <c r="Z38" s="241">
        <v>3073207</v>
      </c>
      <c r="AA38" s="241">
        <v>2688721</v>
      </c>
      <c r="AB38" s="241">
        <v>2836255</v>
      </c>
      <c r="AC38" s="241">
        <v>2885678</v>
      </c>
      <c r="AD38" s="241">
        <v>2614135</v>
      </c>
      <c r="AE38" s="241">
        <v>2087763</v>
      </c>
      <c r="AF38" s="252"/>
      <c r="AG38" s="214"/>
      <c r="AI38" s="214"/>
      <c r="AK38" s="214"/>
    </row>
    <row r="39" spans="1:37" s="215" customFormat="1" ht="13.5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55"/>
      <c r="R39" s="255"/>
      <c r="S39" s="271"/>
      <c r="T39" s="271"/>
      <c r="U39" s="271"/>
      <c r="V39" s="255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I39" s="214"/>
      <c r="AK39" s="214"/>
    </row>
    <row r="40" spans="1:37" s="215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I40" s="214"/>
      <c r="AK40" s="214"/>
    </row>
    <row r="41" spans="1:37" s="215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I41" s="214"/>
      <c r="AK41" s="214"/>
    </row>
    <row r="42" spans="1:37" s="215" customFormat="1" ht="1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60"/>
      <c r="W42" s="214"/>
      <c r="X42" s="214"/>
      <c r="Y42" s="214"/>
      <c r="Z42" s="214"/>
      <c r="AA42" s="214"/>
      <c r="AB42" s="214"/>
      <c r="AC42" s="214"/>
      <c r="AD42" s="214"/>
      <c r="AE42" s="214"/>
      <c r="AG42" s="214"/>
      <c r="AI42" s="214"/>
      <c r="AK42" s="214"/>
    </row>
    <row r="43" spans="1:37" s="215" customFormat="1" ht="15" customHeight="1">
      <c r="A43" s="214"/>
      <c r="B43" s="214"/>
      <c r="C43" s="214"/>
      <c r="D43" s="260"/>
      <c r="E43" s="214"/>
      <c r="G43" s="214"/>
      <c r="I43" s="214"/>
      <c r="K43" s="214"/>
      <c r="M43" s="214"/>
      <c r="O43" s="214"/>
      <c r="P43" s="214"/>
      <c r="Q43" s="214"/>
      <c r="R43" s="214"/>
      <c r="S43" s="214"/>
      <c r="T43" s="214"/>
      <c r="U43" s="214"/>
      <c r="V43" s="260"/>
      <c r="W43" s="214"/>
      <c r="X43" s="214"/>
      <c r="Y43" s="214"/>
      <c r="Z43" s="214"/>
      <c r="AA43" s="214"/>
      <c r="AB43" s="214"/>
      <c r="AC43" s="214"/>
      <c r="AD43" s="214"/>
      <c r="AE43" s="214"/>
      <c r="AG43" s="261"/>
      <c r="AI43" s="214"/>
      <c r="AK43" s="214"/>
    </row>
    <row r="45" spans="1:37" s="215" customFormat="1" ht="15" customHeight="1">
      <c r="A45" s="214"/>
      <c r="B45" s="214"/>
      <c r="C45" s="214"/>
      <c r="D45" s="260"/>
      <c r="E45" s="214"/>
      <c r="G45" s="214"/>
      <c r="I45" s="214"/>
      <c r="K45" s="214"/>
      <c r="M45" s="214"/>
      <c r="O45" s="214"/>
      <c r="P45" s="214"/>
      <c r="Q45" s="214"/>
      <c r="R45" s="214"/>
      <c r="S45" s="214"/>
      <c r="T45" s="214"/>
      <c r="U45" s="214"/>
      <c r="V45" s="260"/>
      <c r="W45" s="214"/>
      <c r="X45" s="214"/>
      <c r="Y45" s="214"/>
      <c r="Z45" s="214"/>
      <c r="AA45" s="214"/>
      <c r="AB45" s="214"/>
      <c r="AC45" s="214"/>
      <c r="AD45" s="214"/>
      <c r="AE45" s="214"/>
      <c r="AG45" s="261"/>
      <c r="AI45" s="214"/>
      <c r="AK45" s="214"/>
    </row>
  </sheetData>
  <sheetProtection password="C3E9" sheet="1"/>
  <mergeCells count="2">
    <mergeCell ref="C6:D6"/>
    <mergeCell ref="U6:V6"/>
  </mergeCells>
  <conditionalFormatting sqref="S5:AF38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1"/>
  <headerFooter alignWithMargins="0">
    <oddFooter>&amp;C&amp;"Calibri,標準"6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48"/>
  <sheetViews>
    <sheetView showGridLines="0" zoomScaleSheetLayoutView="100" workbookViewId="0" topLeftCell="B1">
      <selection activeCell="A3" sqref="A3"/>
    </sheetView>
  </sheetViews>
  <sheetFormatPr defaultColWidth="12.875" defaultRowHeight="15" customHeight="1" outlineLevelRow="1" outlineLevelCol="1"/>
  <cols>
    <col min="1" max="1" width="2.75390625" style="288" hidden="1" customWidth="1"/>
    <col min="2" max="2" width="2.625" style="288" customWidth="1"/>
    <col min="3" max="4" width="1.25" style="288" customWidth="1"/>
    <col min="5" max="5" width="38.75390625" style="314" customWidth="1"/>
    <col min="6" max="6" width="2.50390625" style="288" customWidth="1"/>
    <col min="7" max="7" width="8.375" style="288" hidden="1" customWidth="1" outlineLevel="1"/>
    <col min="8" max="10" width="10.125" style="288" hidden="1" customWidth="1" outlineLevel="1"/>
    <col min="11" max="13" width="13.625" style="288" hidden="1" customWidth="1" outlineLevel="1" collapsed="1"/>
    <col min="14" max="14" width="13.625" style="288" hidden="1" customWidth="1" outlineLevel="1"/>
    <col min="15" max="15" width="16.625" style="288" hidden="1" customWidth="1" outlineLevel="1"/>
    <col min="16" max="16" width="16.625" style="288" hidden="1" customWidth="1" outlineLevel="1" collapsed="1"/>
    <col min="17" max="17" width="17.625" style="288" hidden="1" customWidth="1" outlineLevel="1"/>
    <col min="18" max="18" width="17.625" style="288" hidden="1" customWidth="1" collapsed="1"/>
    <col min="19" max="23" width="12.50390625" style="288" customWidth="1"/>
    <col min="24" max="24" width="2.625" style="288" customWidth="1"/>
    <col min="25" max="25" width="2.50390625" style="288" customWidth="1"/>
    <col min="26" max="26" width="10.50390625" style="288" customWidth="1"/>
    <col min="27" max="27" width="5.50390625" style="288" customWidth="1"/>
    <col min="28" max="28" width="8.00390625" style="288" customWidth="1"/>
    <col min="29" max="29" width="5.50390625" style="288" customWidth="1"/>
    <col min="30" max="30" width="8.00390625" style="288" customWidth="1"/>
    <col min="31" max="31" width="5.50390625" style="288" customWidth="1"/>
    <col min="32" max="32" width="3.625" style="288" customWidth="1"/>
    <col min="33" max="34" width="12.875" style="288" customWidth="1"/>
    <col min="35" max="37" width="15.75390625" style="288" customWidth="1"/>
    <col min="38" max="45" width="12.875" style="288" customWidth="1"/>
    <col min="46" max="47" width="15.875" style="288" customWidth="1"/>
    <col min="48" max="16384" width="12.875" style="288" customWidth="1"/>
  </cols>
  <sheetData>
    <row r="1" spans="2:24" s="384" customFormat="1" ht="18.75">
      <c r="B1" s="375" t="s">
        <v>258</v>
      </c>
      <c r="C1" s="382"/>
      <c r="D1" s="382"/>
      <c r="E1" s="382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213"/>
    </row>
    <row r="2" spans="2:24" ht="12">
      <c r="B2" s="319" t="s">
        <v>201</v>
      </c>
      <c r="C2" s="320"/>
      <c r="D2" s="320"/>
      <c r="E2" s="320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21"/>
    </row>
    <row r="3" spans="2:25" ht="12.75" customHeight="1">
      <c r="B3" s="289"/>
      <c r="C3" s="289"/>
      <c r="D3" s="289"/>
      <c r="E3" s="290"/>
      <c r="I3" s="291"/>
      <c r="M3" s="292"/>
      <c r="X3" s="250" t="s">
        <v>7</v>
      </c>
      <c r="Y3" s="220"/>
    </row>
    <row r="4" spans="2:26" ht="16.5" customHeight="1">
      <c r="B4" s="372"/>
      <c r="C4" s="372"/>
      <c r="D4" s="372"/>
      <c r="E4" s="386"/>
      <c r="F4" s="372"/>
      <c r="G4" s="387">
        <v>1997</v>
      </c>
      <c r="H4" s="388">
        <v>1998</v>
      </c>
      <c r="I4" s="388">
        <v>1999</v>
      </c>
      <c r="J4" s="388">
        <v>2000</v>
      </c>
      <c r="K4" s="389">
        <v>2001</v>
      </c>
      <c r="L4" s="389">
        <v>2002</v>
      </c>
      <c r="M4" s="389">
        <v>2003</v>
      </c>
      <c r="N4" s="389">
        <v>2004</v>
      </c>
      <c r="O4" s="389">
        <v>2005</v>
      </c>
      <c r="P4" s="389">
        <v>2006</v>
      </c>
      <c r="Q4" s="390">
        <v>2007</v>
      </c>
      <c r="R4" s="390">
        <v>2008</v>
      </c>
      <c r="S4" s="390">
        <v>2009</v>
      </c>
      <c r="T4" s="390">
        <v>2010</v>
      </c>
      <c r="U4" s="390">
        <v>2011</v>
      </c>
      <c r="V4" s="390">
        <v>2012</v>
      </c>
      <c r="W4" s="390">
        <v>2013</v>
      </c>
      <c r="X4" s="372"/>
      <c r="Y4" s="293"/>
      <c r="Z4" s="293"/>
    </row>
    <row r="5" spans="2:23" ht="18" customHeight="1">
      <c r="B5" s="294"/>
      <c r="C5" s="295" t="s">
        <v>165</v>
      </c>
      <c r="D5" s="294"/>
      <c r="E5" s="296"/>
      <c r="F5" s="297"/>
      <c r="G5" s="298">
        <v>1790580</v>
      </c>
      <c r="H5" s="298">
        <v>1790542</v>
      </c>
      <c r="I5" s="298">
        <v>1745537</v>
      </c>
      <c r="J5" s="298">
        <v>1854774</v>
      </c>
      <c r="K5" s="298">
        <v>2012858</v>
      </c>
      <c r="L5" s="298">
        <v>1803798</v>
      </c>
      <c r="M5" s="298">
        <v>2003210</v>
      </c>
      <c r="N5" s="298">
        <v>2257273</v>
      </c>
      <c r="O5" s="298">
        <v>2539859</v>
      </c>
      <c r="P5" s="298">
        <v>2797109</v>
      </c>
      <c r="Q5" s="298">
        <v>3127771</v>
      </c>
      <c r="R5" s="298">
        <v>3417736</v>
      </c>
      <c r="S5" s="298">
        <v>2847227</v>
      </c>
      <c r="T5" s="298">
        <v>2755948</v>
      </c>
      <c r="U5" s="298">
        <v>3021973</v>
      </c>
      <c r="V5" s="298">
        <v>2455850</v>
      </c>
      <c r="W5" s="298">
        <v>2478586</v>
      </c>
    </row>
    <row r="6" spans="2:23" ht="18" customHeight="1">
      <c r="B6" s="294"/>
      <c r="C6" s="294"/>
      <c r="D6" s="294"/>
      <c r="E6" s="296"/>
      <c r="F6" s="297"/>
      <c r="G6" s="298"/>
      <c r="H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</row>
    <row r="7" spans="2:24" ht="18" customHeight="1">
      <c r="B7" s="294"/>
      <c r="C7" s="295" t="s">
        <v>166</v>
      </c>
      <c r="D7" s="294"/>
      <c r="E7" s="296"/>
      <c r="F7" s="297"/>
      <c r="G7" s="299">
        <v>1317386</v>
      </c>
      <c r="H7" s="299">
        <v>1338771</v>
      </c>
      <c r="I7" s="299">
        <v>1318876</v>
      </c>
      <c r="J7" s="299">
        <v>1383665</v>
      </c>
      <c r="K7" s="299">
        <v>1501396</v>
      </c>
      <c r="L7" s="299">
        <v>1340682</v>
      </c>
      <c r="M7" s="299">
        <v>1509912</v>
      </c>
      <c r="N7" s="299">
        <v>1713118</v>
      </c>
      <c r="O7" s="299">
        <v>1959658</v>
      </c>
      <c r="P7" s="299">
        <v>2165126</v>
      </c>
      <c r="Q7" s="299">
        <v>2414592</v>
      </c>
      <c r="R7" s="299">
        <v>2662707</v>
      </c>
      <c r="S7" s="299">
        <v>2392397</v>
      </c>
      <c r="T7" s="299">
        <v>2229510</v>
      </c>
      <c r="U7" s="299">
        <v>2452345</v>
      </c>
      <c r="V7" s="299">
        <v>2043842</v>
      </c>
      <c r="W7" s="299">
        <v>2218003</v>
      </c>
      <c r="X7" s="300"/>
    </row>
    <row r="8" spans="2:23" ht="18" customHeight="1">
      <c r="B8" s="294"/>
      <c r="C8" s="294"/>
      <c r="D8" s="294"/>
      <c r="E8" s="296" t="s">
        <v>167</v>
      </c>
      <c r="F8" s="301"/>
      <c r="G8" s="298">
        <v>473194</v>
      </c>
      <c r="H8" s="298">
        <v>451771</v>
      </c>
      <c r="I8" s="298">
        <v>426661</v>
      </c>
      <c r="J8" s="298">
        <v>471109</v>
      </c>
      <c r="K8" s="298">
        <v>511462</v>
      </c>
      <c r="L8" s="298">
        <v>463116</v>
      </c>
      <c r="M8" s="298">
        <v>493298</v>
      </c>
      <c r="N8" s="298">
        <v>544155</v>
      </c>
      <c r="O8" s="298">
        <v>580201</v>
      </c>
      <c r="P8" s="298">
        <v>631983</v>
      </c>
      <c r="Q8" s="298">
        <v>713179</v>
      </c>
      <c r="R8" s="298">
        <v>755029</v>
      </c>
      <c r="S8" s="298">
        <v>454830</v>
      </c>
      <c r="T8" s="298">
        <v>526438</v>
      </c>
      <c r="U8" s="298">
        <v>569628</v>
      </c>
      <c r="V8" s="298">
        <v>412008</v>
      </c>
      <c r="W8" s="298">
        <v>260583</v>
      </c>
    </row>
    <row r="9" spans="2:23" ht="18" customHeight="1">
      <c r="B9" s="294"/>
      <c r="C9" s="294"/>
      <c r="D9" s="294"/>
      <c r="E9" s="296"/>
      <c r="F9" s="297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</row>
    <row r="10" spans="2:24" ht="18" customHeight="1">
      <c r="B10" s="294"/>
      <c r="C10" s="295" t="s">
        <v>168</v>
      </c>
      <c r="D10" s="294"/>
      <c r="E10" s="296"/>
      <c r="F10" s="300"/>
      <c r="G10" s="299">
        <v>372532</v>
      </c>
      <c r="H10" s="299">
        <v>392671</v>
      </c>
      <c r="I10" s="299">
        <v>388534</v>
      </c>
      <c r="J10" s="299">
        <v>396649</v>
      </c>
      <c r="K10" s="299">
        <v>405549</v>
      </c>
      <c r="L10" s="299">
        <v>389531</v>
      </c>
      <c r="M10" s="299">
        <v>393832</v>
      </c>
      <c r="N10" s="299">
        <v>422485</v>
      </c>
      <c r="O10" s="299">
        <v>429181</v>
      </c>
      <c r="P10" s="299">
        <v>468273</v>
      </c>
      <c r="Q10" s="299">
        <v>526648</v>
      </c>
      <c r="R10" s="299">
        <v>571337</v>
      </c>
      <c r="S10" s="299">
        <v>510311</v>
      </c>
      <c r="T10" s="299">
        <v>474535</v>
      </c>
      <c r="U10" s="299">
        <v>490732</v>
      </c>
      <c r="V10" s="299">
        <v>449560</v>
      </c>
      <c r="W10" s="299">
        <v>406849</v>
      </c>
      <c r="X10" s="300"/>
    </row>
    <row r="11" spans="2:23" ht="18" customHeight="1">
      <c r="B11" s="294"/>
      <c r="C11" s="294"/>
      <c r="D11" s="294"/>
      <c r="E11" s="296" t="s">
        <v>169</v>
      </c>
      <c r="F11" s="297"/>
      <c r="G11" s="298">
        <v>100662</v>
      </c>
      <c r="H11" s="298">
        <v>59100</v>
      </c>
      <c r="I11" s="298">
        <v>38127</v>
      </c>
      <c r="J11" s="298">
        <v>74460</v>
      </c>
      <c r="K11" s="298">
        <v>105913</v>
      </c>
      <c r="L11" s="298">
        <v>73585</v>
      </c>
      <c r="M11" s="298">
        <v>99466</v>
      </c>
      <c r="N11" s="298">
        <v>121670</v>
      </c>
      <c r="O11" s="298">
        <v>151020</v>
      </c>
      <c r="P11" s="298">
        <v>163710</v>
      </c>
      <c r="Q11" s="298">
        <v>186531</v>
      </c>
      <c r="R11" s="298">
        <v>183692</v>
      </c>
      <c r="S11" s="302">
        <v>-55481</v>
      </c>
      <c r="T11" s="302">
        <v>51903</v>
      </c>
      <c r="U11" s="302">
        <v>78896</v>
      </c>
      <c r="V11" s="302">
        <v>-37552</v>
      </c>
      <c r="W11" s="302">
        <v>-146266</v>
      </c>
    </row>
    <row r="12" spans="2:6" ht="18" customHeight="1">
      <c r="B12" s="294"/>
      <c r="C12" s="294"/>
      <c r="D12" s="294"/>
      <c r="E12" s="296"/>
      <c r="F12" s="297"/>
    </row>
    <row r="13" spans="2:23" ht="18" customHeight="1">
      <c r="B13" s="294"/>
      <c r="C13" s="295" t="s">
        <v>170</v>
      </c>
      <c r="D13" s="295"/>
      <c r="E13" s="303"/>
      <c r="F13" s="297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</row>
    <row r="14" spans="2:23" ht="18" customHeight="1">
      <c r="B14" s="294"/>
      <c r="C14" s="294"/>
      <c r="D14" s="294" t="s">
        <v>171</v>
      </c>
      <c r="E14" s="296"/>
      <c r="F14" s="297"/>
      <c r="G14" s="304">
        <v>15897</v>
      </c>
      <c r="H14" s="304">
        <v>15986</v>
      </c>
      <c r="I14" s="304">
        <v>13907</v>
      </c>
      <c r="J14" s="304">
        <v>10259</v>
      </c>
      <c r="K14" s="304">
        <v>10099</v>
      </c>
      <c r="L14" s="304">
        <v>7291</v>
      </c>
      <c r="M14" s="304">
        <v>5642</v>
      </c>
      <c r="N14" s="304">
        <v>5294</v>
      </c>
      <c r="O14" s="305">
        <v>5446</v>
      </c>
      <c r="P14" s="305">
        <v>5769</v>
      </c>
      <c r="Q14" s="305">
        <v>6913</v>
      </c>
      <c r="R14" s="305">
        <v>8086</v>
      </c>
      <c r="S14" s="305">
        <v>7009</v>
      </c>
      <c r="T14" s="305">
        <v>3547</v>
      </c>
      <c r="U14" s="305">
        <v>3119</v>
      </c>
      <c r="V14" s="305">
        <v>2730</v>
      </c>
      <c r="W14" s="305">
        <v>2278</v>
      </c>
    </row>
    <row r="15" spans="2:23" ht="18" customHeight="1">
      <c r="B15" s="294"/>
      <c r="C15" s="294"/>
      <c r="D15" s="294" t="s">
        <v>172</v>
      </c>
      <c r="E15" s="296"/>
      <c r="F15" s="297"/>
      <c r="G15" s="302">
        <v>-13329</v>
      </c>
      <c r="H15" s="302">
        <v>-14225</v>
      </c>
      <c r="I15" s="302">
        <v>-17520</v>
      </c>
      <c r="J15" s="302">
        <v>-13002</v>
      </c>
      <c r="K15" s="302">
        <v>-12048</v>
      </c>
      <c r="L15" s="302">
        <v>-9626</v>
      </c>
      <c r="M15" s="302">
        <v>-7673</v>
      </c>
      <c r="N15" s="302">
        <v>-5844</v>
      </c>
      <c r="O15" s="302">
        <v>-5724</v>
      </c>
      <c r="P15" s="302">
        <v>-6410</v>
      </c>
      <c r="Q15" s="302">
        <v>-7668</v>
      </c>
      <c r="R15" s="302">
        <v>-9957</v>
      </c>
      <c r="S15" s="302">
        <v>-9147</v>
      </c>
      <c r="T15" s="302">
        <v>-7794</v>
      </c>
      <c r="U15" s="302">
        <v>-8001</v>
      </c>
      <c r="V15" s="302">
        <v>-8646</v>
      </c>
      <c r="W15" s="302">
        <v>-13170</v>
      </c>
    </row>
    <row r="16" spans="2:23" ht="18" customHeight="1">
      <c r="B16" s="294"/>
      <c r="C16" s="294"/>
      <c r="D16" s="294" t="s">
        <v>233</v>
      </c>
      <c r="E16" s="296"/>
      <c r="F16" s="297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284" t="s">
        <v>1</v>
      </c>
      <c r="T16" s="284" t="s">
        <v>1</v>
      </c>
      <c r="U16" s="284" t="s">
        <v>1</v>
      </c>
      <c r="V16" s="302">
        <v>-6656</v>
      </c>
      <c r="W16" s="302">
        <v>-47396</v>
      </c>
    </row>
    <row r="17" spans="1:23" ht="18" customHeight="1" hidden="1" outlineLevel="1">
      <c r="A17" s="499" t="s">
        <v>223</v>
      </c>
      <c r="B17" s="294"/>
      <c r="C17" s="294"/>
      <c r="D17" s="294"/>
      <c r="E17" s="296"/>
      <c r="F17" s="297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284"/>
      <c r="T17" s="284"/>
      <c r="U17" s="284"/>
      <c r="V17" s="302"/>
      <c r="W17" s="302"/>
    </row>
    <row r="18" spans="2:23" ht="18" customHeight="1" hidden="1" outlineLevel="1">
      <c r="B18" s="294"/>
      <c r="C18" s="294"/>
      <c r="D18" s="294" t="s">
        <v>173</v>
      </c>
      <c r="E18" s="296"/>
      <c r="F18" s="297"/>
      <c r="G18" s="284" t="s">
        <v>1</v>
      </c>
      <c r="H18" s="306">
        <v>-1063</v>
      </c>
      <c r="I18" s="306">
        <v>-9785</v>
      </c>
      <c r="J18" s="284" t="s">
        <v>1</v>
      </c>
      <c r="K18" s="284" t="s">
        <v>1</v>
      </c>
      <c r="L18" s="284" t="s">
        <v>1</v>
      </c>
      <c r="M18" s="284" t="s">
        <v>1</v>
      </c>
      <c r="N18" s="284" t="s">
        <v>1</v>
      </c>
      <c r="O18" s="284" t="s">
        <v>1</v>
      </c>
      <c r="P18" s="284" t="s">
        <v>1</v>
      </c>
      <c r="Q18" s="284" t="s">
        <v>1</v>
      </c>
      <c r="R18" s="284" t="s">
        <v>1</v>
      </c>
      <c r="S18" s="284" t="s">
        <v>1</v>
      </c>
      <c r="T18" s="284" t="s">
        <v>1</v>
      </c>
      <c r="U18" s="284" t="s">
        <v>1</v>
      </c>
      <c r="V18" s="284" t="s">
        <v>1</v>
      </c>
      <c r="W18" s="284" t="s">
        <v>1</v>
      </c>
    </row>
    <row r="19" spans="2:23" ht="18" customHeight="1" collapsed="1">
      <c r="B19" s="294"/>
      <c r="C19" s="294"/>
      <c r="D19" s="294" t="s">
        <v>174</v>
      </c>
      <c r="E19" s="296"/>
      <c r="F19" s="297"/>
      <c r="G19" s="284"/>
      <c r="H19" s="306"/>
      <c r="I19" s="306"/>
      <c r="J19" s="284"/>
      <c r="K19" s="284"/>
      <c r="L19" s="284"/>
      <c r="M19" s="284"/>
      <c r="N19" s="284"/>
      <c r="O19" s="284"/>
      <c r="P19" s="284"/>
      <c r="Q19" s="284"/>
      <c r="R19" s="284" t="s">
        <v>1</v>
      </c>
      <c r="S19" s="284" t="s">
        <v>1</v>
      </c>
      <c r="T19" s="284" t="s">
        <v>1</v>
      </c>
      <c r="U19" s="284" t="s">
        <v>1</v>
      </c>
      <c r="V19" s="302">
        <v>-25887</v>
      </c>
      <c r="W19" s="284" t="s">
        <v>1</v>
      </c>
    </row>
    <row r="20" spans="2:23" ht="18" customHeight="1">
      <c r="B20" s="294"/>
      <c r="C20" s="294"/>
      <c r="D20" s="294" t="s">
        <v>175</v>
      </c>
      <c r="E20" s="296"/>
      <c r="F20" s="297"/>
      <c r="G20" s="284"/>
      <c r="H20" s="306"/>
      <c r="I20" s="306"/>
      <c r="J20" s="284"/>
      <c r="K20" s="284"/>
      <c r="L20" s="284"/>
      <c r="M20" s="284"/>
      <c r="N20" s="284"/>
      <c r="O20" s="284"/>
      <c r="P20" s="284"/>
      <c r="Q20" s="284"/>
      <c r="R20" s="284" t="s">
        <v>1</v>
      </c>
      <c r="S20" s="302">
        <v>-58439</v>
      </c>
      <c r="T20" s="302">
        <v>-20078</v>
      </c>
      <c r="U20" s="302">
        <v>-12655</v>
      </c>
      <c r="V20" s="302">
        <v>-117110</v>
      </c>
      <c r="W20" s="302">
        <v>-143397</v>
      </c>
    </row>
    <row r="21" spans="2:23" ht="18" customHeight="1">
      <c r="B21" s="294"/>
      <c r="C21" s="294"/>
      <c r="D21" s="294" t="s">
        <v>176</v>
      </c>
      <c r="E21" s="296"/>
      <c r="F21" s="297"/>
      <c r="G21" s="284"/>
      <c r="H21" s="306"/>
      <c r="I21" s="306"/>
      <c r="J21" s="284"/>
      <c r="K21" s="284"/>
      <c r="L21" s="284"/>
      <c r="M21" s="284"/>
      <c r="N21" s="284"/>
      <c r="O21" s="284"/>
      <c r="P21" s="284"/>
      <c r="Q21" s="284"/>
      <c r="R21" s="284" t="s">
        <v>1</v>
      </c>
      <c r="S21" s="284" t="s">
        <v>1</v>
      </c>
      <c r="T21" s="284" t="s">
        <v>1</v>
      </c>
      <c r="U21" s="284" t="s">
        <v>1</v>
      </c>
      <c r="V21" s="302">
        <v>-18857</v>
      </c>
      <c r="W21" s="302">
        <v>-17899</v>
      </c>
    </row>
    <row r="22" spans="2:23" ht="18" customHeight="1">
      <c r="B22" s="294"/>
      <c r="C22" s="294"/>
      <c r="D22" s="294" t="s">
        <v>241</v>
      </c>
      <c r="E22" s="296"/>
      <c r="F22" s="297"/>
      <c r="G22" s="284"/>
      <c r="H22" s="306"/>
      <c r="I22" s="306"/>
      <c r="J22" s="284"/>
      <c r="K22" s="284"/>
      <c r="L22" s="284"/>
      <c r="M22" s="284"/>
      <c r="N22" s="284"/>
      <c r="O22" s="284"/>
      <c r="P22" s="284"/>
      <c r="Q22" s="284"/>
      <c r="R22" s="284"/>
      <c r="S22" s="284" t="s">
        <v>1</v>
      </c>
      <c r="T22" s="284" t="s">
        <v>1</v>
      </c>
      <c r="U22" s="284" t="s">
        <v>1</v>
      </c>
      <c r="V22" s="284" t="s">
        <v>1</v>
      </c>
      <c r="W22" s="302">
        <v>-32321</v>
      </c>
    </row>
    <row r="23" spans="2:24" ht="18" customHeight="1">
      <c r="B23" s="294"/>
      <c r="C23" s="294"/>
      <c r="D23" s="294" t="s">
        <v>177</v>
      </c>
      <c r="E23" s="296"/>
      <c r="F23" s="297"/>
      <c r="G23" s="307">
        <v>-6906</v>
      </c>
      <c r="H23" s="307">
        <v>-9261</v>
      </c>
      <c r="I23" s="307">
        <v>-13448</v>
      </c>
      <c r="J23" s="307">
        <v>-17710</v>
      </c>
      <c r="K23" s="307">
        <v>-33240</v>
      </c>
      <c r="L23" s="307">
        <v>-51387</v>
      </c>
      <c r="M23" s="307">
        <v>-40110</v>
      </c>
      <c r="N23" s="307">
        <v>-18400</v>
      </c>
      <c r="O23" s="307">
        <v>-22558</v>
      </c>
      <c r="P23" s="307">
        <v>-23051</v>
      </c>
      <c r="Q23" s="307">
        <v>-27481</v>
      </c>
      <c r="R23" s="307">
        <v>-19581</v>
      </c>
      <c r="S23" s="307">
        <v>-88081</v>
      </c>
      <c r="T23" s="307">
        <v>-21439</v>
      </c>
      <c r="U23" s="307">
        <v>-20479</v>
      </c>
      <c r="V23" s="307">
        <v>-26451</v>
      </c>
      <c r="W23" s="307">
        <v>-68016</v>
      </c>
      <c r="X23" s="300"/>
    </row>
    <row r="24" spans="2:24" ht="18" customHeight="1">
      <c r="B24" s="294"/>
      <c r="C24" s="294"/>
      <c r="D24" s="294"/>
      <c r="E24" s="296"/>
      <c r="F24" s="308"/>
      <c r="G24" s="307">
        <v>-4338</v>
      </c>
      <c r="H24" s="307">
        <v>-8563</v>
      </c>
      <c r="I24" s="307">
        <v>-26846</v>
      </c>
      <c r="J24" s="307">
        <v>-20453</v>
      </c>
      <c r="K24" s="307">
        <v>-35189</v>
      </c>
      <c r="L24" s="307">
        <v>-53722</v>
      </c>
      <c r="M24" s="307">
        <v>-42141</v>
      </c>
      <c r="N24" s="307">
        <v>-18950</v>
      </c>
      <c r="O24" s="307">
        <v>-22836</v>
      </c>
      <c r="P24" s="307">
        <v>-23692</v>
      </c>
      <c r="Q24" s="307">
        <v>-28236</v>
      </c>
      <c r="R24" s="307">
        <v>-21452</v>
      </c>
      <c r="S24" s="307">
        <v>-148658</v>
      </c>
      <c r="T24" s="307">
        <v>-45764</v>
      </c>
      <c r="U24" s="307">
        <v>-38016</v>
      </c>
      <c r="V24" s="307">
        <v>-200877</v>
      </c>
      <c r="W24" s="307">
        <v>-319921</v>
      </c>
      <c r="X24" s="308"/>
    </row>
    <row r="25" spans="2:26" ht="18" customHeight="1">
      <c r="B25" s="294"/>
      <c r="C25" s="294"/>
      <c r="D25" s="294"/>
      <c r="E25" s="296" t="s">
        <v>178</v>
      </c>
      <c r="F25" s="297"/>
      <c r="G25" s="304">
        <v>96324</v>
      </c>
      <c r="H25" s="304">
        <v>50537</v>
      </c>
      <c r="I25" s="304">
        <v>11281</v>
      </c>
      <c r="J25" s="304">
        <v>54007</v>
      </c>
      <c r="K25" s="304">
        <v>70724</v>
      </c>
      <c r="L25" s="304">
        <v>19863</v>
      </c>
      <c r="M25" s="304">
        <v>57325</v>
      </c>
      <c r="N25" s="304">
        <v>102720</v>
      </c>
      <c r="O25" s="304">
        <v>128184</v>
      </c>
      <c r="P25" s="304">
        <v>140018</v>
      </c>
      <c r="Q25" s="304">
        <v>158295</v>
      </c>
      <c r="R25" s="304">
        <v>162240</v>
      </c>
      <c r="S25" s="302">
        <v>-204139</v>
      </c>
      <c r="T25" s="302">
        <v>6139</v>
      </c>
      <c r="U25" s="302">
        <v>40880</v>
      </c>
      <c r="V25" s="302">
        <v>-238429</v>
      </c>
      <c r="W25" s="302">
        <v>-466187</v>
      </c>
      <c r="Z25" s="302"/>
    </row>
    <row r="26" spans="2:23" ht="18" customHeight="1">
      <c r="B26" s="294"/>
      <c r="C26" s="294"/>
      <c r="D26" s="294"/>
      <c r="E26" s="296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</row>
    <row r="27" spans="2:23" ht="18" customHeight="1">
      <c r="B27" s="294"/>
      <c r="C27" s="295" t="s">
        <v>179</v>
      </c>
      <c r="D27" s="294"/>
      <c r="E27" s="296"/>
      <c r="G27" s="304"/>
      <c r="H27" s="304"/>
      <c r="I27" s="304"/>
      <c r="J27" s="304"/>
      <c r="K27" s="304"/>
      <c r="L27" s="304"/>
      <c r="M27" s="304"/>
      <c r="O27" s="304"/>
      <c r="P27" s="304"/>
      <c r="Q27" s="304"/>
      <c r="R27" s="304"/>
      <c r="S27" s="304"/>
      <c r="T27" s="304"/>
      <c r="U27" s="304"/>
      <c r="V27" s="304"/>
      <c r="W27" s="304"/>
    </row>
    <row r="28" spans="2:23" ht="18" customHeight="1">
      <c r="B28" s="294"/>
      <c r="C28" s="294"/>
      <c r="D28" s="294" t="s">
        <v>180</v>
      </c>
      <c r="E28" s="296"/>
      <c r="G28" s="304">
        <v>46845</v>
      </c>
      <c r="H28" s="304">
        <v>23541</v>
      </c>
      <c r="I28" s="304">
        <v>8460</v>
      </c>
      <c r="J28" s="304">
        <v>38855</v>
      </c>
      <c r="K28" s="304">
        <v>44702</v>
      </c>
      <c r="L28" s="304">
        <v>12378</v>
      </c>
      <c r="M28" s="304">
        <v>43122</v>
      </c>
      <c r="N28" s="304">
        <v>48971</v>
      </c>
      <c r="O28" s="304">
        <v>62795</v>
      </c>
      <c r="P28" s="304">
        <v>50073</v>
      </c>
      <c r="Q28" s="304">
        <v>51264</v>
      </c>
      <c r="R28" s="304">
        <v>49746</v>
      </c>
      <c r="S28" s="304">
        <v>4274</v>
      </c>
      <c r="T28" s="304">
        <v>15092</v>
      </c>
      <c r="U28" s="304">
        <v>26927</v>
      </c>
      <c r="V28" s="304">
        <v>19617</v>
      </c>
      <c r="W28" s="304">
        <v>17607</v>
      </c>
    </row>
    <row r="29" spans="2:24" ht="18" customHeight="1">
      <c r="B29" s="294"/>
      <c r="C29" s="294"/>
      <c r="D29" s="294" t="s">
        <v>181</v>
      </c>
      <c r="E29" s="296"/>
      <c r="G29" s="307">
        <v>83</v>
      </c>
      <c r="H29" s="307">
        <v>1063</v>
      </c>
      <c r="I29" s="307">
        <v>-2710</v>
      </c>
      <c r="J29" s="307">
        <v>-13900</v>
      </c>
      <c r="K29" s="307">
        <v>-13227</v>
      </c>
      <c r="L29" s="307">
        <v>-3909</v>
      </c>
      <c r="M29" s="307">
        <v>-18796</v>
      </c>
      <c r="N29" s="307">
        <v>-7257</v>
      </c>
      <c r="O29" s="307">
        <v>-12364</v>
      </c>
      <c r="P29" s="307">
        <v>608</v>
      </c>
      <c r="Q29" s="307">
        <v>4607</v>
      </c>
      <c r="R29" s="307">
        <v>9276</v>
      </c>
      <c r="S29" s="307">
        <v>-83177</v>
      </c>
      <c r="T29" s="307">
        <v>-15090</v>
      </c>
      <c r="U29" s="307">
        <v>-7244</v>
      </c>
      <c r="V29" s="307">
        <v>115523</v>
      </c>
      <c r="W29" s="307">
        <v>59972</v>
      </c>
      <c r="X29" s="300"/>
    </row>
    <row r="30" spans="2:24" ht="18" customHeight="1">
      <c r="B30" s="294"/>
      <c r="C30" s="294"/>
      <c r="D30" s="294"/>
      <c r="E30" s="296"/>
      <c r="F30" s="308"/>
      <c r="G30" s="309">
        <v>46928</v>
      </c>
      <c r="H30" s="309">
        <v>24604</v>
      </c>
      <c r="I30" s="309">
        <v>5750</v>
      </c>
      <c r="J30" s="309">
        <v>24955</v>
      </c>
      <c r="K30" s="309">
        <v>31475</v>
      </c>
      <c r="L30" s="309">
        <v>8469</v>
      </c>
      <c r="M30" s="309">
        <v>24326</v>
      </c>
      <c r="N30" s="310">
        <v>41714</v>
      </c>
      <c r="O30" s="309">
        <v>50431</v>
      </c>
      <c r="P30" s="309">
        <v>50681</v>
      </c>
      <c r="Q30" s="309">
        <v>55871</v>
      </c>
      <c r="R30" s="309">
        <v>59022</v>
      </c>
      <c r="S30" s="307">
        <v>-78903</v>
      </c>
      <c r="T30" s="307">
        <v>2</v>
      </c>
      <c r="U30" s="307">
        <v>19683</v>
      </c>
      <c r="V30" s="307">
        <v>135140</v>
      </c>
      <c r="W30" s="307">
        <v>77579</v>
      </c>
      <c r="X30" s="308"/>
    </row>
    <row r="31" spans="2:23" ht="18" customHeight="1">
      <c r="B31" s="294"/>
      <c r="C31" s="294"/>
      <c r="D31" s="294"/>
      <c r="E31" s="296" t="s">
        <v>182</v>
      </c>
      <c r="G31" s="304">
        <v>49396</v>
      </c>
      <c r="H31" s="304">
        <v>25933</v>
      </c>
      <c r="I31" s="304">
        <v>5531</v>
      </c>
      <c r="J31" s="304">
        <v>29052</v>
      </c>
      <c r="K31" s="304">
        <v>39249</v>
      </c>
      <c r="L31" s="304">
        <v>11394</v>
      </c>
      <c r="M31" s="304">
        <v>32999</v>
      </c>
      <c r="N31" s="311">
        <v>61006</v>
      </c>
      <c r="O31" s="304">
        <v>77753</v>
      </c>
      <c r="P31" s="304">
        <v>89337</v>
      </c>
      <c r="Q31" s="304">
        <v>102424</v>
      </c>
      <c r="R31" s="304">
        <v>103218</v>
      </c>
      <c r="S31" s="302">
        <v>-125236</v>
      </c>
      <c r="T31" s="302">
        <v>6137</v>
      </c>
      <c r="U31" s="302">
        <v>21197</v>
      </c>
      <c r="V31" s="302">
        <v>-373569</v>
      </c>
      <c r="W31" s="302">
        <v>-543766</v>
      </c>
    </row>
    <row r="32" spans="2:5" ht="18" customHeight="1">
      <c r="B32" s="294"/>
      <c r="C32" s="294"/>
      <c r="D32" s="294"/>
      <c r="E32" s="296"/>
    </row>
    <row r="33" spans="2:24" ht="18" customHeight="1">
      <c r="B33" s="294"/>
      <c r="C33" s="295" t="s">
        <v>183</v>
      </c>
      <c r="D33" s="294"/>
      <c r="E33" s="296"/>
      <c r="G33" s="307">
        <v>-850</v>
      </c>
      <c r="H33" s="307">
        <v>-1145</v>
      </c>
      <c r="I33" s="307">
        <v>-900</v>
      </c>
      <c r="J33" s="307">
        <v>-922</v>
      </c>
      <c r="K33" s="307">
        <v>-722</v>
      </c>
      <c r="L33" s="307">
        <v>-83</v>
      </c>
      <c r="M33" s="307">
        <v>-405</v>
      </c>
      <c r="N33" s="307">
        <v>-291</v>
      </c>
      <c r="O33" s="307">
        <v>-908</v>
      </c>
      <c r="P33" s="307">
        <v>-666</v>
      </c>
      <c r="Q33" s="307">
        <v>-707</v>
      </c>
      <c r="R33" s="307">
        <v>-1296</v>
      </c>
      <c r="S33" s="307">
        <v>-579</v>
      </c>
      <c r="T33" s="307">
        <v>-1740</v>
      </c>
      <c r="U33" s="307">
        <v>-1796</v>
      </c>
      <c r="V33" s="307">
        <v>-2507</v>
      </c>
      <c r="W33" s="307">
        <v>-1581</v>
      </c>
      <c r="X33" s="300"/>
    </row>
    <row r="34" spans="2:24" ht="18" customHeight="1">
      <c r="B34" s="312"/>
      <c r="C34" s="312"/>
      <c r="D34" s="312"/>
      <c r="E34" s="313" t="s">
        <v>184</v>
      </c>
      <c r="F34" s="308"/>
      <c r="G34" s="299">
        <v>48546</v>
      </c>
      <c r="H34" s="299">
        <v>24788</v>
      </c>
      <c r="I34" s="299">
        <v>4631</v>
      </c>
      <c r="J34" s="299">
        <v>28130</v>
      </c>
      <c r="K34" s="299">
        <v>38527</v>
      </c>
      <c r="L34" s="299">
        <v>11311</v>
      </c>
      <c r="M34" s="299">
        <v>32594</v>
      </c>
      <c r="N34" s="299">
        <v>60715</v>
      </c>
      <c r="O34" s="299">
        <v>76845</v>
      </c>
      <c r="P34" s="299">
        <v>88671</v>
      </c>
      <c r="Q34" s="299">
        <v>101717</v>
      </c>
      <c r="R34" s="299">
        <v>101922</v>
      </c>
      <c r="S34" s="307">
        <v>-125815</v>
      </c>
      <c r="T34" s="307">
        <v>4397</v>
      </c>
      <c r="U34" s="307">
        <v>19401</v>
      </c>
      <c r="V34" s="307">
        <v>-376076</v>
      </c>
      <c r="W34" s="307">
        <v>-545347</v>
      </c>
      <c r="X34" s="300"/>
    </row>
    <row r="35" ht="18" customHeight="1"/>
    <row r="46" ht="15" customHeight="1">
      <c r="AG46" s="315"/>
    </row>
    <row r="48" ht="15" customHeight="1">
      <c r="AG48" s="315"/>
    </row>
  </sheetData>
  <sheetProtection password="C3E9" sheet="1"/>
  <conditionalFormatting sqref="B5:X34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1"/>
  <headerFooter alignWithMargins="0">
    <oddFooter>&amp;C&amp;"Calibri,標準"7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7"/>
  <sheetViews>
    <sheetView showGridLines="0" workbookViewId="0" topLeftCell="A1">
      <selection activeCell="A3" sqref="A3"/>
    </sheetView>
  </sheetViews>
  <sheetFormatPr defaultColWidth="12.875" defaultRowHeight="15" customHeight="1" outlineLevelCol="1"/>
  <cols>
    <col min="1" max="1" width="2.625" style="333" customWidth="1"/>
    <col min="2" max="2" width="43.625" style="334" customWidth="1"/>
    <col min="3" max="3" width="2.625" style="288" customWidth="1"/>
    <col min="4" max="7" width="13.625" style="288" hidden="1" customWidth="1" outlineLevel="1"/>
    <col min="8" max="11" width="15.625" style="288" hidden="1" customWidth="1" outlineLevel="1" collapsed="1"/>
    <col min="12" max="12" width="18.625" style="288" hidden="1" customWidth="1" outlineLevel="1"/>
    <col min="13" max="13" width="18.625" style="288" hidden="1" customWidth="1" outlineLevel="1" collapsed="1"/>
    <col min="14" max="15" width="18.625" style="288" hidden="1" customWidth="1" outlineLevel="1"/>
    <col min="16" max="16" width="11.875" style="288" customWidth="1" collapsed="1"/>
    <col min="17" max="20" width="11.875" style="288" customWidth="1"/>
    <col min="21" max="21" width="2.625" style="288" customWidth="1"/>
    <col min="22" max="22" width="1.625" style="288" customWidth="1"/>
    <col min="23" max="23" width="3.75390625" style="288" customWidth="1"/>
    <col min="24" max="16384" width="12.875" style="288" customWidth="1"/>
  </cols>
  <sheetData>
    <row r="1" spans="1:22" s="384" customFormat="1" ht="18.75" customHeight="1">
      <c r="A1" s="329" t="s">
        <v>4</v>
      </c>
      <c r="B1" s="330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12">
      <c r="A2" s="331" t="s">
        <v>200</v>
      </c>
      <c r="B2" s="332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13:21" ht="12" customHeight="1">
      <c r="M3" s="250"/>
      <c r="N3" s="250"/>
      <c r="O3" s="250"/>
      <c r="U3" s="250" t="s">
        <v>7</v>
      </c>
    </row>
    <row r="4" spans="1:21" ht="16.5" customHeight="1">
      <c r="A4" s="370"/>
      <c r="B4" s="371"/>
      <c r="C4" s="372"/>
      <c r="D4" s="373">
        <v>1997</v>
      </c>
      <c r="E4" s="373">
        <v>1998</v>
      </c>
      <c r="F4" s="373">
        <v>1999</v>
      </c>
      <c r="G4" s="373">
        <v>2000</v>
      </c>
      <c r="H4" s="373">
        <v>2001</v>
      </c>
      <c r="I4" s="373">
        <v>2002</v>
      </c>
      <c r="J4" s="373">
        <v>2003</v>
      </c>
      <c r="K4" s="373">
        <v>2004</v>
      </c>
      <c r="L4" s="373">
        <v>2005</v>
      </c>
      <c r="M4" s="316">
        <v>2006</v>
      </c>
      <c r="N4" s="316">
        <v>2007</v>
      </c>
      <c r="O4" s="316">
        <v>2008</v>
      </c>
      <c r="P4" s="316">
        <v>2009</v>
      </c>
      <c r="Q4" s="316">
        <v>2010</v>
      </c>
      <c r="R4" s="316">
        <v>2011</v>
      </c>
      <c r="S4" s="316">
        <v>2012</v>
      </c>
      <c r="T4" s="316">
        <v>2013</v>
      </c>
      <c r="U4" s="374"/>
    </row>
    <row r="5" spans="1:21" ht="18.75" customHeight="1">
      <c r="A5" s="335"/>
      <c r="B5" s="477" t="s">
        <v>244</v>
      </c>
      <c r="C5" s="293"/>
      <c r="D5" s="337"/>
      <c r="E5" s="338"/>
      <c r="F5" s="338"/>
      <c r="G5" s="339">
        <v>212152</v>
      </c>
      <c r="H5" s="339">
        <v>183556</v>
      </c>
      <c r="I5" s="339">
        <v>139068</v>
      </c>
      <c r="J5" s="339">
        <v>269130</v>
      </c>
      <c r="K5" s="369">
        <v>249618</v>
      </c>
      <c r="L5" s="341">
        <v>219198</v>
      </c>
      <c r="M5" s="341">
        <v>263753</v>
      </c>
      <c r="N5" s="341">
        <v>314352</v>
      </c>
      <c r="O5" s="341">
        <v>323764</v>
      </c>
      <c r="P5" s="400">
        <v>25435</v>
      </c>
      <c r="Q5" s="400">
        <v>303564</v>
      </c>
      <c r="R5" s="400">
        <v>167443</v>
      </c>
      <c r="S5" s="400">
        <v>-143302</v>
      </c>
      <c r="T5" s="400">
        <v>-81075</v>
      </c>
      <c r="U5" s="342"/>
    </row>
    <row r="6" spans="1:21" ht="18.75" customHeight="1">
      <c r="A6" s="335"/>
      <c r="B6" s="477" t="s">
        <v>242</v>
      </c>
      <c r="C6" s="293"/>
      <c r="D6" s="337"/>
      <c r="E6" s="338"/>
      <c r="F6" s="338"/>
      <c r="G6" s="339">
        <v>-136397</v>
      </c>
      <c r="H6" s="339">
        <v>-70554</v>
      </c>
      <c r="I6" s="339">
        <v>-164094</v>
      </c>
      <c r="J6" s="339">
        <v>-165833</v>
      </c>
      <c r="K6" s="340">
        <v>-169446</v>
      </c>
      <c r="L6" s="343">
        <v>-259008</v>
      </c>
      <c r="M6" s="343">
        <v>-229386</v>
      </c>
      <c r="N6" s="343">
        <v>-328789</v>
      </c>
      <c r="O6" s="343">
        <v>-394962</v>
      </c>
      <c r="P6" s="401">
        <v>-222229</v>
      </c>
      <c r="Q6" s="401">
        <v>-253805</v>
      </c>
      <c r="R6" s="401">
        <v>-244613</v>
      </c>
      <c r="S6" s="401">
        <v>-159557</v>
      </c>
      <c r="T6" s="401">
        <v>7110</v>
      </c>
      <c r="U6" s="344"/>
    </row>
    <row r="7" spans="1:21" ht="18.75" customHeight="1">
      <c r="A7" s="335"/>
      <c r="B7" s="477" t="s">
        <v>243</v>
      </c>
      <c r="C7" s="293"/>
      <c r="D7" s="337"/>
      <c r="E7" s="338"/>
      <c r="F7" s="338"/>
      <c r="G7" s="339">
        <v>-120433</v>
      </c>
      <c r="H7" s="339">
        <v>-71453</v>
      </c>
      <c r="I7" s="339">
        <v>32139</v>
      </c>
      <c r="J7" s="339">
        <v>-57847</v>
      </c>
      <c r="K7" s="340">
        <v>-68961</v>
      </c>
      <c r="L7" s="343">
        <v>57541</v>
      </c>
      <c r="M7" s="343">
        <v>-33760</v>
      </c>
      <c r="N7" s="343">
        <v>41170</v>
      </c>
      <c r="O7" s="343">
        <v>84094</v>
      </c>
      <c r="P7" s="401">
        <v>186229</v>
      </c>
      <c r="Q7" s="401">
        <v>-35441</v>
      </c>
      <c r="R7" s="401">
        <v>-6254</v>
      </c>
      <c r="S7" s="401">
        <v>256381</v>
      </c>
      <c r="T7" s="401">
        <v>51637</v>
      </c>
      <c r="U7" s="344"/>
    </row>
    <row r="8" spans="1:21" ht="27" customHeight="1">
      <c r="A8" s="398"/>
      <c r="B8" s="478" t="s">
        <v>228</v>
      </c>
      <c r="C8" s="458"/>
      <c r="D8" s="459"/>
      <c r="E8" s="460"/>
      <c r="F8" s="460"/>
      <c r="G8" s="461">
        <v>-6818</v>
      </c>
      <c r="H8" s="461">
        <v>2014</v>
      </c>
      <c r="I8" s="461">
        <v>2618</v>
      </c>
      <c r="J8" s="461">
        <v>-5555</v>
      </c>
      <c r="K8" s="462">
        <v>-5300</v>
      </c>
      <c r="L8" s="463">
        <v>-1015</v>
      </c>
      <c r="M8" s="463">
        <v>3393</v>
      </c>
      <c r="N8" s="463">
        <v>463</v>
      </c>
      <c r="O8" s="463">
        <v>-4549</v>
      </c>
      <c r="P8" s="480">
        <v>-12001</v>
      </c>
      <c r="Q8" s="480">
        <v>-4187</v>
      </c>
      <c r="R8" s="480">
        <v>-3790</v>
      </c>
      <c r="S8" s="480">
        <v>-1080</v>
      </c>
      <c r="T8" s="480">
        <v>16418</v>
      </c>
      <c r="U8" s="399"/>
    </row>
    <row r="9" spans="1:21" ht="18.75" customHeight="1">
      <c r="A9" s="335"/>
      <c r="B9" s="477" t="s">
        <v>185</v>
      </c>
      <c r="C9" s="293"/>
      <c r="D9" s="337"/>
      <c r="E9" s="338"/>
      <c r="F9" s="338"/>
      <c r="G9" s="339">
        <v>-51496</v>
      </c>
      <c r="H9" s="339">
        <v>43563</v>
      </c>
      <c r="I9" s="339">
        <v>9731</v>
      </c>
      <c r="J9" s="339">
        <v>39895</v>
      </c>
      <c r="K9" s="340">
        <v>5911</v>
      </c>
      <c r="L9" s="343">
        <v>16716</v>
      </c>
      <c r="M9" s="343">
        <v>4000</v>
      </c>
      <c r="N9" s="343">
        <v>27196</v>
      </c>
      <c r="O9" s="343">
        <v>8347</v>
      </c>
      <c r="P9" s="402">
        <v>-22566</v>
      </c>
      <c r="Q9" s="402">
        <v>10131</v>
      </c>
      <c r="R9" s="402">
        <v>-87214</v>
      </c>
      <c r="S9" s="402">
        <v>-47558</v>
      </c>
      <c r="T9" s="402">
        <v>-5910</v>
      </c>
      <c r="U9" s="457"/>
    </row>
    <row r="10" spans="1:21" ht="18.75" customHeight="1">
      <c r="A10" s="335"/>
      <c r="B10" s="477" t="s">
        <v>186</v>
      </c>
      <c r="C10" s="293"/>
      <c r="D10" s="337"/>
      <c r="E10" s="338"/>
      <c r="F10" s="338"/>
      <c r="G10" s="339">
        <v>226553</v>
      </c>
      <c r="H10" s="339">
        <v>177783</v>
      </c>
      <c r="I10" s="339">
        <v>221673</v>
      </c>
      <c r="J10" s="339">
        <v>231404</v>
      </c>
      <c r="K10" s="340">
        <v>271712</v>
      </c>
      <c r="L10" s="345">
        <v>277623</v>
      </c>
      <c r="M10" s="345">
        <v>295312</v>
      </c>
      <c r="N10" s="345">
        <v>299466</v>
      </c>
      <c r="O10" s="345">
        <v>329286</v>
      </c>
      <c r="P10" s="403">
        <v>339266</v>
      </c>
      <c r="Q10" s="403">
        <v>317358</v>
      </c>
      <c r="R10" s="403">
        <v>328125</v>
      </c>
      <c r="S10" s="403">
        <v>241110</v>
      </c>
      <c r="T10" s="403">
        <v>193772</v>
      </c>
      <c r="U10" s="347"/>
    </row>
    <row r="11" spans="1:21" ht="27" customHeight="1">
      <c r="A11" s="335"/>
      <c r="B11" s="478" t="s">
        <v>229</v>
      </c>
      <c r="C11" s="458"/>
      <c r="D11" s="464"/>
      <c r="E11" s="465"/>
      <c r="F11" s="460"/>
      <c r="G11" s="466">
        <v>2726</v>
      </c>
      <c r="H11" s="467" t="s">
        <v>1</v>
      </c>
      <c r="I11" s="467" t="s">
        <v>1</v>
      </c>
      <c r="J11" s="466">
        <v>413</v>
      </c>
      <c r="K11" s="468">
        <v>0</v>
      </c>
      <c r="L11" s="469">
        <v>970</v>
      </c>
      <c r="M11" s="469">
        <v>0</v>
      </c>
      <c r="N11" s="469">
        <v>2583</v>
      </c>
      <c r="O11" s="469">
        <v>1439</v>
      </c>
      <c r="P11" s="470">
        <v>550</v>
      </c>
      <c r="Q11" s="470">
        <v>228</v>
      </c>
      <c r="R11" s="470">
        <v>199</v>
      </c>
      <c r="S11" s="470">
        <v>220</v>
      </c>
      <c r="T11" s="470">
        <v>4</v>
      </c>
      <c r="U11" s="397"/>
    </row>
    <row r="12" spans="1:21" ht="18.75" customHeight="1">
      <c r="A12" s="335"/>
      <c r="B12" s="477" t="s">
        <v>215</v>
      </c>
      <c r="C12" s="481"/>
      <c r="D12" s="482"/>
      <c r="E12" s="483"/>
      <c r="F12" s="484"/>
      <c r="G12" s="348" t="s">
        <v>1</v>
      </c>
      <c r="H12" s="348">
        <v>327</v>
      </c>
      <c r="I12" s="485" t="s">
        <v>1</v>
      </c>
      <c r="J12" s="485" t="s">
        <v>1</v>
      </c>
      <c r="K12" s="349">
        <v>0</v>
      </c>
      <c r="L12" s="350">
        <v>3</v>
      </c>
      <c r="M12" s="486">
        <v>154</v>
      </c>
      <c r="N12" s="486">
        <v>41</v>
      </c>
      <c r="O12" s="486">
        <v>194</v>
      </c>
      <c r="P12" s="487">
        <v>108</v>
      </c>
      <c r="Q12" s="487">
        <v>69</v>
      </c>
      <c r="R12" s="488" t="s">
        <v>0</v>
      </c>
      <c r="S12" s="488" t="s">
        <v>0</v>
      </c>
      <c r="T12" s="488" t="s">
        <v>0</v>
      </c>
      <c r="U12" s="351"/>
    </row>
    <row r="13" spans="1:21" ht="27" customHeight="1">
      <c r="A13" s="336"/>
      <c r="B13" s="478" t="s">
        <v>230</v>
      </c>
      <c r="C13" s="458"/>
      <c r="D13" s="459"/>
      <c r="E13" s="460"/>
      <c r="F13" s="471"/>
      <c r="G13" s="472"/>
      <c r="H13" s="472"/>
      <c r="I13" s="473"/>
      <c r="J13" s="473"/>
      <c r="K13" s="474"/>
      <c r="L13" s="475"/>
      <c r="M13" s="476" t="s">
        <v>0</v>
      </c>
      <c r="N13" s="476" t="s">
        <v>0</v>
      </c>
      <c r="O13" s="476" t="s">
        <v>0</v>
      </c>
      <c r="P13" s="494" t="s">
        <v>0</v>
      </c>
      <c r="Q13" s="495">
        <v>339</v>
      </c>
      <c r="R13" s="494" t="s">
        <v>0</v>
      </c>
      <c r="S13" s="494" t="s">
        <v>0</v>
      </c>
      <c r="T13" s="494" t="s">
        <v>0</v>
      </c>
      <c r="U13" s="496"/>
    </row>
    <row r="14" spans="1:21" ht="18.75" customHeight="1">
      <c r="A14" s="353"/>
      <c r="B14" s="479" t="s">
        <v>187</v>
      </c>
      <c r="C14" s="312"/>
      <c r="D14" s="354"/>
      <c r="E14" s="355"/>
      <c r="F14" s="356"/>
      <c r="G14" s="348">
        <v>177783</v>
      </c>
      <c r="H14" s="348">
        <v>221673</v>
      </c>
      <c r="I14" s="348">
        <v>231404</v>
      </c>
      <c r="J14" s="348">
        <v>271712</v>
      </c>
      <c r="K14" s="349">
        <v>277623</v>
      </c>
      <c r="L14" s="357">
        <v>295312</v>
      </c>
      <c r="M14" s="350">
        <v>299466</v>
      </c>
      <c r="N14" s="350">
        <v>329286</v>
      </c>
      <c r="O14" s="350">
        <v>339266</v>
      </c>
      <c r="P14" s="404">
        <v>317358</v>
      </c>
      <c r="Q14" s="404">
        <v>328125</v>
      </c>
      <c r="R14" s="404">
        <v>241110</v>
      </c>
      <c r="S14" s="404">
        <v>193772</v>
      </c>
      <c r="T14" s="404">
        <v>187866</v>
      </c>
      <c r="U14" s="352"/>
    </row>
    <row r="15" spans="1:21" ht="15" customHeight="1">
      <c r="A15" s="358"/>
      <c r="B15" s="359"/>
      <c r="C15" s="293"/>
      <c r="D15" s="360"/>
      <c r="E15" s="361"/>
      <c r="F15" s="361"/>
      <c r="G15" s="362"/>
      <c r="H15" s="362"/>
      <c r="I15" s="362"/>
      <c r="J15" s="362"/>
      <c r="K15" s="363"/>
      <c r="L15" s="364"/>
      <c r="M15" s="346"/>
      <c r="N15" s="346"/>
      <c r="O15" s="346"/>
      <c r="P15" s="346"/>
      <c r="Q15" s="346"/>
      <c r="R15" s="346"/>
      <c r="S15" s="346"/>
      <c r="T15" s="346"/>
      <c r="U15" s="346"/>
    </row>
    <row r="16" spans="1:21" ht="15" customHeight="1">
      <c r="A16" s="358"/>
      <c r="B16" s="359"/>
      <c r="C16" s="293"/>
      <c r="D16" s="365"/>
      <c r="E16" s="365"/>
      <c r="F16" s="365"/>
      <c r="G16" s="365"/>
      <c r="H16" s="365"/>
      <c r="I16" s="365"/>
      <c r="J16" s="365"/>
      <c r="K16" s="365"/>
      <c r="L16" s="366"/>
      <c r="M16" s="366"/>
      <c r="N16" s="366"/>
      <c r="O16" s="366"/>
      <c r="P16" s="366"/>
      <c r="Q16" s="366"/>
      <c r="R16" s="366"/>
      <c r="S16" s="366"/>
      <c r="T16" s="366"/>
      <c r="U16" s="366"/>
    </row>
    <row r="17" spans="4:11" ht="15" customHeight="1">
      <c r="D17" s="315"/>
      <c r="E17" s="315"/>
      <c r="F17" s="315"/>
      <c r="G17" s="315"/>
      <c r="H17" s="315"/>
      <c r="I17" s="315"/>
      <c r="J17" s="367"/>
      <c r="K17" s="367"/>
    </row>
    <row r="31" spans="1:20" ht="15" customHeight="1">
      <c r="A31" s="288"/>
      <c r="B31" s="288"/>
      <c r="Q31" s="368"/>
      <c r="R31" s="368"/>
      <c r="S31" s="368"/>
      <c r="T31" s="368"/>
    </row>
    <row r="33" spans="1:30" ht="15" customHeight="1">
      <c r="A33" s="288"/>
      <c r="B33" s="288"/>
      <c r="Y33" s="297"/>
      <c r="Z33" s="297"/>
      <c r="AA33" s="297"/>
      <c r="AB33" s="297"/>
      <c r="AC33" s="297"/>
      <c r="AD33" s="297"/>
    </row>
    <row r="34" spans="1:30" ht="15" customHeight="1">
      <c r="A34" s="288"/>
      <c r="B34" s="288"/>
      <c r="Y34" s="297"/>
      <c r="Z34" s="297"/>
      <c r="AA34" s="297"/>
      <c r="AB34" s="297"/>
      <c r="AC34" s="297"/>
      <c r="AD34" s="297"/>
    </row>
    <row r="35" spans="1:30" ht="15" customHeight="1">
      <c r="A35" s="288"/>
      <c r="B35" s="288"/>
      <c r="Y35" s="297"/>
      <c r="Z35" s="297"/>
      <c r="AA35" s="297"/>
      <c r="AB35" s="297"/>
      <c r="AC35" s="297"/>
      <c r="AD35" s="297"/>
    </row>
    <row r="36" spans="1:30" ht="15" customHeight="1">
      <c r="A36" s="288"/>
      <c r="B36" s="288"/>
      <c r="Y36" s="297"/>
      <c r="Z36" s="297"/>
      <c r="AA36" s="297"/>
      <c r="AB36" s="297"/>
      <c r="AC36" s="297"/>
      <c r="AD36" s="297"/>
    </row>
    <row r="37" spans="1:30" ht="15" customHeight="1">
      <c r="A37" s="288"/>
      <c r="B37" s="288"/>
      <c r="Y37" s="297"/>
      <c r="Z37" s="297"/>
      <c r="AA37" s="297"/>
      <c r="AB37" s="297"/>
      <c r="AC37" s="297"/>
      <c r="AD37" s="297"/>
    </row>
  </sheetData>
  <sheetProtection password="C3E9" sheet="1"/>
  <conditionalFormatting sqref="A5:U14">
    <cfRule type="expression" priority="1" dxfId="0" stopIfTrue="1">
      <formula>MOD(ROW(),2)=0</formula>
    </cfRule>
  </conditionalFormatting>
  <printOptions/>
  <pageMargins left="0.5905511811023623" right="0.5905511811023623" top="0.5905511811023623" bottom="0.3937007874015748" header="0.5118110236220472" footer="0.15748031496062992"/>
  <pageSetup fitToHeight="1" fitToWidth="1" horizontalDpi="600" verticalDpi="600" orientation="landscape" paperSize="9" r:id="rId1"/>
  <headerFooter alignWithMargins="0">
    <oddFooter>&amp;C&amp;"Calibri,標準"8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S129764</cp:lastModifiedBy>
  <cp:lastPrinted>2013-09-05T01:48:32Z</cp:lastPrinted>
  <dcterms:created xsi:type="dcterms:W3CDTF">2005-04-11T02:34:13Z</dcterms:created>
  <dcterms:modified xsi:type="dcterms:W3CDTF">2013-09-05T02:03:33Z</dcterms:modified>
  <cp:category/>
  <cp:version/>
  <cp:contentType/>
  <cp:contentStatus/>
</cp:coreProperties>
</file>